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<sst xmlns="http://schemas.openxmlformats.org/spreadsheetml/2006/main" count="477" uniqueCount="166">
  <si>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</si>
  <si>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</si>
  <si>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</si>
  <si>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</si>
  <si>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</si>
  <si>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</si>
  <si>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</si>
  <si>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</si>
  <si>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</si>
  <si>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</si>
  <si>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</si>
  <si>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</si>
  <si>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</si>
  <si>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</si>
  <si>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</si>
  <si>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</si>
  <si>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</si>
  <si>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</si>
  <si>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</si>
  <si>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</si>
  <si>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</si>
  <si>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</si>
  <si>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</si>
  <si>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</si>
  <si>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</si>
  <si>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</si>
  <si>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</si>
  <si>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</si>
  <si>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</si>
  <si>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Protestan</t>
  </si>
  <si>
    <t>Dikdik Wardiyana, SE</t>
  </si>
  <si>
    <t>Banjar, 07/01/1967</t>
  </si>
  <si>
    <t>Koperasi pegawai Dinas Koperasi dan UMKM</t>
  </si>
  <si>
    <t>Jl. Soekarno-Hatta, Bandung</t>
  </si>
  <si>
    <t>Hetty Susilawati</t>
  </si>
  <si>
    <t>Belitung, 30/01/1963</t>
  </si>
  <si>
    <t>Dinas Koperasi dan UMKM Provinsi Jawa Barat</t>
  </si>
  <si>
    <t>Jl. Soekarno-Hatta 708 Kec Dayeuhkolot, Bandung</t>
  </si>
  <si>
    <t>Iar Rusmiarsih</t>
  </si>
  <si>
    <t>Ciamis, 18/04/1960</t>
  </si>
  <si>
    <t>KPDK 12 Juli</t>
  </si>
  <si>
    <t>Atis Juliati</t>
  </si>
  <si>
    <t>Tasikmalaya, 08/07/1962</t>
  </si>
  <si>
    <t>Wiwin Koswilah, S.IP, M.M</t>
  </si>
  <si>
    <t>Bandung, 30/12/1962</t>
  </si>
  <si>
    <t>H. Edi Haryata, S.Ip</t>
  </si>
  <si>
    <t>Yogyakarta, 07/09/1959</t>
  </si>
  <si>
    <t>Hafsah Hanapi, S.Sos</t>
  </si>
  <si>
    <t>Bandung, 30/09/1962</t>
  </si>
  <si>
    <t>Drs. Muswansyah, M.M</t>
  </si>
  <si>
    <t>Jambi, 02/09/1964</t>
  </si>
  <si>
    <t>Neni Agustiani, SE</t>
  </si>
  <si>
    <t>Bandung, 03/08/1981</t>
  </si>
  <si>
    <t>Annisa Khaira</t>
  </si>
  <si>
    <t>Bandung, 19/04/1990</t>
  </si>
  <si>
    <t>Jl. Soekarno-Hatta 705 Kec Buah Batut, Bandung</t>
  </si>
  <si>
    <t>Kowan Irawan</t>
  </si>
  <si>
    <t>Bandung, 19/12/1962</t>
  </si>
  <si>
    <t>Drs. Kusmana Hartadji</t>
  </si>
  <si>
    <t>Bandung, 19/03/1967</t>
  </si>
  <si>
    <t>Saiful Gozali</t>
  </si>
  <si>
    <t>Bandung, 09/08/1971</t>
  </si>
  <si>
    <t>Ema Rahmawati, SE</t>
  </si>
  <si>
    <t>Bandung, 15/11/1979</t>
  </si>
  <si>
    <t>Muhamad Tsabit Arofat SE</t>
  </si>
  <si>
    <t>Majalengka, 22/10/1972</t>
  </si>
  <si>
    <t>Nia Ocvitasari, SE</t>
  </si>
  <si>
    <t>Bandung, 18/10/1992</t>
  </si>
  <si>
    <t>Ate Suparyan</t>
  </si>
  <si>
    <t>Garut, 18/04/1970</t>
  </si>
  <si>
    <t>Balai Pelatihan Tenaga KUMKM</t>
  </si>
  <si>
    <t>Jl. Soekarno-Hatta No 708 Kel Gedebage Kec Cinambo, Bandung</t>
  </si>
  <si>
    <t>Ani Wicahya</t>
  </si>
  <si>
    <t>Bojonegoro, 15/01/1963</t>
  </si>
  <si>
    <t>Ir. Syariful Yusda, MM</t>
  </si>
  <si>
    <t>Bandung, 20/04/1961</t>
  </si>
  <si>
    <t>Siti Farida</t>
  </si>
  <si>
    <t>Kediri, 24/01/1964</t>
  </si>
  <si>
    <t>Ervin</t>
  </si>
  <si>
    <t>Bandung, 27/03/1970</t>
  </si>
  <si>
    <t>Deni Handoyo</t>
  </si>
  <si>
    <t>Cirebon, 25/03/1969</t>
  </si>
  <si>
    <t xml:space="preserve">Otong Hardadi Rakhman </t>
  </si>
  <si>
    <t>Indramayu, 09/06/1959</t>
  </si>
  <si>
    <t>Daniar Ahmad Nurdianto</t>
  </si>
  <si>
    <t>Pandeglang, 11/07/1970</t>
  </si>
  <si>
    <t>Aat Wahidin</t>
  </si>
  <si>
    <t>Bandung, 23/05/1975</t>
  </si>
  <si>
    <t>Warsimi</t>
  </si>
  <si>
    <t>Magetan, 16/03/1967</t>
  </si>
  <si>
    <t>Rohmi Pratiwi</t>
  </si>
  <si>
    <t>Jombang, 12/08/1963</t>
  </si>
  <si>
    <t>Sutrisni</t>
  </si>
  <si>
    <t>Bandung, 11/11/1959</t>
  </si>
  <si>
    <t>Sri Mami</t>
  </si>
  <si>
    <t>Boyolali, 02/03/1962</t>
  </si>
  <si>
    <t>Ati Purnamawati</t>
  </si>
  <si>
    <t>Bandung, 07/06/1960</t>
  </si>
  <si>
    <t>Heni Ampriani, S.Ip, M.M</t>
  </si>
  <si>
    <t>Subang, 08/07/1966</t>
  </si>
  <si>
    <t>Jl. Soekarno-Hatta</t>
  </si>
  <si>
    <t>Dra. Dian Liesmardani</t>
  </si>
  <si>
    <t>Bandung, 25/06/1962</t>
  </si>
  <si>
    <t>Dinas Koperasi dan UMKM Jawa Barat</t>
  </si>
  <si>
    <t>Jl. Soekarno-Hatta No 705, Bandung</t>
  </si>
  <si>
    <t>Dewi Ramdiani, SP, MM</t>
  </si>
  <si>
    <t>Garut, 07/09/1975</t>
  </si>
  <si>
    <t>Duma Kristina Sinaga, S.STP</t>
  </si>
  <si>
    <t>Sumedang, 16/12/1992</t>
  </si>
  <si>
    <t>R. Rudibillah, S.Sos, MM</t>
  </si>
  <si>
    <t>Sukabumi, 25/10/1965</t>
  </si>
  <si>
    <t>Sri Lestari Budiningsih</t>
  </si>
  <si>
    <t>Klaten, 01/06/1960</t>
  </si>
  <si>
    <t>Muhamad Jaka Kalintem</t>
  </si>
  <si>
    <t>Bandung, 17/10/1975</t>
  </si>
  <si>
    <t>Insan Fadilah Fulki</t>
  </si>
  <si>
    <t>Bandung, 25/06/1990</t>
  </si>
  <si>
    <t>DISKUMKM Jabar</t>
  </si>
  <si>
    <t>Solihin, S.ST</t>
  </si>
  <si>
    <t>Bandung, 26/02/1970</t>
  </si>
  <si>
    <t>Helmi Makdiansyah</t>
  </si>
  <si>
    <t>Bandung, 24/05/1984</t>
  </si>
  <si>
    <t>Ismayanti Ranta Dewi</t>
  </si>
  <si>
    <t>Bandung, 18/04/1983</t>
  </si>
  <si>
    <t>Koperasi Praja Sejahtera Jawa Barat</t>
  </si>
  <si>
    <t>Jl. Soekarno-Hatta No 708, Bandung</t>
  </si>
  <si>
    <t>Dra. Hj. Elis Yatimah, MM</t>
  </si>
  <si>
    <t>Bandung, 20/08/1963</t>
  </si>
  <si>
    <t>Murtono</t>
  </si>
  <si>
    <t>Klaten, 11/05/1969</t>
  </si>
  <si>
    <t>Nurholis</t>
  </si>
  <si>
    <t>Ciamis, 20/01/1974</t>
  </si>
  <si>
    <t>Oktiani Dwi</t>
  </si>
  <si>
    <t>Bandung, 11/07/1988</t>
  </si>
  <si>
    <t>Novi Yustinawati</t>
  </si>
  <si>
    <t>Bandung, 25/11/1973</t>
  </si>
  <si>
    <t>Winny Andriany, SE, M.Si</t>
  </si>
  <si>
    <t>Bandung, 02/12/1973</t>
  </si>
  <si>
    <t>Agus Iskandar</t>
  </si>
  <si>
    <t>Bandung, 14/08/1973</t>
  </si>
  <si>
    <t>Dinas Koperasi UPTD Pelatihan</t>
  </si>
  <si>
    <t>Moch Wahyu Saputra S.Pd</t>
  </si>
  <si>
    <t>Cilacap, 10/09/1984</t>
  </si>
  <si>
    <t>BALATKOP dan UMKM Provinsi Jawa Barat</t>
  </si>
  <si>
    <t>Ruchiat</t>
  </si>
  <si>
    <t>Bandung, 18/03/1959</t>
  </si>
  <si>
    <t>Dery Nurranis Wahidin</t>
  </si>
  <si>
    <t>Bandung, 07/02/1979</t>
  </si>
  <si>
    <t>Rohimah</t>
  </si>
  <si>
    <t>Nana Suhana</t>
  </si>
  <si>
    <t>Beni Muldani, S.STP</t>
  </si>
  <si>
    <t>Tasikmalaya, 10/10/1992</t>
  </si>
  <si>
    <t>Oman Abdul Rochman</t>
  </si>
  <si>
    <t>Bandung, 13/04/1960</t>
  </si>
  <si>
    <t>H. Ole Ahmad Kosasih</t>
  </si>
  <si>
    <t>Bandung, 03/11/1960</t>
  </si>
  <si>
    <t>Iwan Setiawan</t>
  </si>
  <si>
    <t>Bandung, 23/05/1980</t>
  </si>
  <si>
    <t>Aisyah</t>
  </si>
  <si>
    <t>Garut, 15/01/1975</t>
  </si>
  <si>
    <t>Arie Ariawan</t>
  </si>
  <si>
    <t>Bandung, 05/07/1981</t>
  </si>
  <si>
    <t>Wahyutomo</t>
  </si>
  <si>
    <t>Wonogiri, 16/05/1982</t>
  </si>
  <si>
    <t>Bandung, 04/04/</t>
  </si>
  <si>
    <t>Bandung, 12/05/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</si>
</sst>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C1" zoomScale="70" zoomScaleNormal="70" workbookViewId="0">
      <selection activeCell="O55" sqref="O55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3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7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14" t="s">
        <v>30</v>
      </c>
      <c r="O2" s="14" t="s">
        <v>31</v>
      </c>
      <c r="P2" s="14" t="s">
        <v>26</v>
      </c>
      <c r="Q2" s="1">
        <f>2016-VALUE(RIGHT(O2,4))</f>
        <v>49</v>
      </c>
      <c r="R2" s="1" t="str">
        <f>IF(Q2&lt;21,"&lt; 21",IF(Q2&lt;=30,"21 - 30",IF(Q2&lt;=40,"31 - 40",IF(Q2&lt;=50,"41 - 50","&gt; 50" ))))</f>
        <v>41 - 50</v>
      </c>
      <c r="T2" s="14" t="s">
        <v>27</v>
      </c>
      <c r="U2" s="14" t="s">
        <v>32</v>
      </c>
      <c r="V2" s="14" t="s">
        <v>33</v>
      </c>
      <c r="X2" s="8"/>
      <c r="Y2" s="6"/>
    </row>
    <row r="3" spans="1:25" ht="7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1"/>
      <c r="M3" s="14" t="s">
        <v>34</v>
      </c>
      <c r="O3" s="14" t="s">
        <v>35</v>
      </c>
      <c r="P3" s="14" t="s">
        <v>28</v>
      </c>
      <c r="Q3" s="1">
        <f t="shared" ref="Q3:Q61" si="0">2016-VALUE(RIGHT(O3,4))</f>
        <v>53</v>
      </c>
      <c r="R3" s="1" t="str">
        <f t="shared" ref="R3:R61" si="1">IF(Q3&lt;21,"&lt; 21",IF(Q3&lt;=30,"21 - 30",IF(Q3&lt;=40,"31 - 40",IF(Q3&lt;=50,"41 - 50","&gt; 50" ))))</f>
        <v>&gt; 50</v>
      </c>
      <c r="T3" s="14" t="s">
        <v>27</v>
      </c>
      <c r="U3" s="14" t="s">
        <v>36</v>
      </c>
      <c r="V3" s="14" t="s">
        <v>37</v>
      </c>
      <c r="X3"/>
      <c r="Y3" s="6"/>
    </row>
    <row r="4" spans="1:25" ht="30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1"/>
      <c r="M4" s="14" t="s">
        <v>38</v>
      </c>
      <c r="O4" s="14" t="s">
        <v>39</v>
      </c>
      <c r="P4" s="14" t="s">
        <v>28</v>
      </c>
      <c r="Q4" s="1">
        <f t="shared" si="0"/>
        <v>56</v>
      </c>
      <c r="R4" s="1" t="str">
        <f t="shared" si="1"/>
        <v>&gt; 50</v>
      </c>
      <c r="T4" s="14" t="s">
        <v>27</v>
      </c>
      <c r="U4" s="14" t="s">
        <v>40</v>
      </c>
      <c r="V4" s="14" t="s">
        <v>33</v>
      </c>
      <c r="X4"/>
      <c r="Y4" s="6"/>
    </row>
    <row r="5" spans="1:25" ht="3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1"/>
      <c r="M5" s="14" t="s">
        <v>41</v>
      </c>
      <c r="O5" s="14" t="s">
        <v>42</v>
      </c>
      <c r="P5" s="14" t="s">
        <v>26</v>
      </c>
      <c r="Q5" s="1">
        <f t="shared" si="0"/>
        <v>54</v>
      </c>
      <c r="R5" s="1" t="str">
        <f t="shared" si="1"/>
        <v>&gt; 50</v>
      </c>
      <c r="T5" s="14" t="s">
        <v>27</v>
      </c>
      <c r="U5" s="14" t="s">
        <v>40</v>
      </c>
      <c r="V5" s="14" t="s">
        <v>33</v>
      </c>
      <c r="X5"/>
      <c r="Y5" s="6"/>
    </row>
    <row r="6" spans="1:25" ht="7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1"/>
      <c r="M6" s="14" t="s">
        <v>43</v>
      </c>
      <c r="O6" s="14" t="s">
        <v>44</v>
      </c>
      <c r="P6" s="14" t="s">
        <v>26</v>
      </c>
      <c r="Q6" s="1">
        <f t="shared" si="0"/>
        <v>54</v>
      </c>
      <c r="R6" s="1" t="str">
        <f t="shared" si="1"/>
        <v>&gt; 50</v>
      </c>
      <c r="T6" s="14" t="s">
        <v>27</v>
      </c>
      <c r="U6" s="14" t="s">
        <v>36</v>
      </c>
      <c r="V6" s="14"/>
      <c r="X6"/>
      <c r="Y6" s="6"/>
    </row>
    <row r="7" spans="1:25" ht="3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1"/>
      <c r="M7" s="14" t="s">
        <v>45</v>
      </c>
      <c r="O7" s="14" t="s">
        <v>46</v>
      </c>
      <c r="P7" s="14" t="s">
        <v>26</v>
      </c>
      <c r="Q7" s="1">
        <f t="shared" si="0"/>
        <v>57</v>
      </c>
      <c r="R7" s="1" t="str">
        <f t="shared" si="1"/>
        <v>&gt; 50</v>
      </c>
      <c r="T7" s="14" t="s">
        <v>27</v>
      </c>
      <c r="U7" s="14"/>
      <c r="V7" s="14"/>
      <c r="X7"/>
      <c r="Y7" s="6"/>
    </row>
    <row r="8" spans="1:25" ht="3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1"/>
      <c r="M8" s="14" t="s">
        <v>47</v>
      </c>
      <c r="O8" s="14" t="s">
        <v>48</v>
      </c>
      <c r="P8" s="14" t="s">
        <v>26</v>
      </c>
      <c r="Q8" s="1">
        <f t="shared" si="0"/>
        <v>54</v>
      </c>
      <c r="R8" s="1" t="str">
        <f t="shared" si="1"/>
        <v>&gt; 50</v>
      </c>
      <c r="T8" s="14" t="s">
        <v>27</v>
      </c>
      <c r="U8" s="14"/>
      <c r="V8" s="14"/>
      <c r="X8"/>
      <c r="Y8" s="6"/>
    </row>
    <row r="9" spans="1:25" ht="4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1"/>
      <c r="M9" s="14" t="s">
        <v>49</v>
      </c>
      <c r="O9" s="14" t="s">
        <v>50</v>
      </c>
      <c r="P9" s="14" t="s">
        <v>26</v>
      </c>
      <c r="Q9" s="1">
        <f t="shared" si="0"/>
        <v>52</v>
      </c>
      <c r="R9" s="1" t="str">
        <f t="shared" si="1"/>
        <v>&gt; 50</v>
      </c>
      <c r="T9" s="14" t="s">
        <v>27</v>
      </c>
      <c r="U9" s="14" t="s">
        <v>40</v>
      </c>
      <c r="V9" s="14" t="s">
        <v>33</v>
      </c>
      <c r="X9"/>
      <c r="Y9" s="6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1"/>
      <c r="M10" s="14" t="s">
        <v>51</v>
      </c>
      <c r="O10" s="14" t="s">
        <v>52</v>
      </c>
      <c r="P10" s="14" t="s">
        <v>28</v>
      </c>
      <c r="Q10" s="1">
        <f t="shared" si="0"/>
        <v>35</v>
      </c>
      <c r="R10" s="1" t="str">
        <f t="shared" si="1"/>
        <v>31 - 40</v>
      </c>
      <c r="T10" s="14" t="s">
        <v>27</v>
      </c>
      <c r="U10" s="14"/>
      <c r="V10" s="14"/>
      <c r="X10"/>
      <c r="Y10" s="6"/>
    </row>
    <row r="11" spans="1:25" ht="7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1"/>
      <c r="M11" s="14" t="s">
        <v>53</v>
      </c>
      <c r="O11" s="14" t="s">
        <v>54</v>
      </c>
      <c r="P11" s="14" t="s">
        <v>28</v>
      </c>
      <c r="Q11" s="1">
        <f t="shared" si="0"/>
        <v>26</v>
      </c>
      <c r="R11" s="1" t="str">
        <f t="shared" si="1"/>
        <v>21 - 30</v>
      </c>
      <c r="T11" s="14" t="s">
        <v>27</v>
      </c>
      <c r="U11" s="14" t="s">
        <v>36</v>
      </c>
      <c r="V11" s="14" t="s">
        <v>55</v>
      </c>
      <c r="X11"/>
      <c r="Y11" s="6"/>
    </row>
    <row r="12" spans="1:25" ht="3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1"/>
      <c r="M12" s="14" t="s">
        <v>56</v>
      </c>
      <c r="O12" s="14" t="s">
        <v>57</v>
      </c>
      <c r="P12" s="14" t="s">
        <v>26</v>
      </c>
      <c r="Q12" s="1">
        <f t="shared" si="0"/>
        <v>54</v>
      </c>
      <c r="R12" s="1" t="str">
        <f t="shared" si="1"/>
        <v>&gt; 50</v>
      </c>
      <c r="T12" s="14" t="s">
        <v>27</v>
      </c>
      <c r="U12" s="14" t="s">
        <v>40</v>
      </c>
      <c r="V12" s="14" t="s">
        <v>33</v>
      </c>
      <c r="X12"/>
      <c r="Y12" s="6"/>
    </row>
    <row r="13" spans="1:25" ht="7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1"/>
      <c r="M13" s="14" t="s">
        <v>58</v>
      </c>
      <c r="O13" s="14" t="s">
        <v>59</v>
      </c>
      <c r="P13" s="14" t="s">
        <v>26</v>
      </c>
      <c r="Q13" s="1">
        <f t="shared" si="0"/>
        <v>49</v>
      </c>
      <c r="R13" s="1" t="str">
        <f t="shared" si="1"/>
        <v>41 - 50</v>
      </c>
      <c r="T13" s="14" t="s">
        <v>27</v>
      </c>
      <c r="U13" s="14" t="s">
        <v>36</v>
      </c>
      <c r="V13" s="14" t="s">
        <v>33</v>
      </c>
      <c r="X13"/>
      <c r="Y13" s="6"/>
    </row>
    <row r="14" spans="1:25" ht="7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1"/>
      <c r="M14" s="14" t="s">
        <v>60</v>
      </c>
      <c r="O14" s="14" t="s">
        <v>61</v>
      </c>
      <c r="P14" s="14" t="s">
        <v>26</v>
      </c>
      <c r="Q14" s="1">
        <f t="shared" si="0"/>
        <v>45</v>
      </c>
      <c r="R14" s="1" t="str">
        <f t="shared" si="1"/>
        <v>41 - 50</v>
      </c>
      <c r="T14" s="14" t="s">
        <v>27</v>
      </c>
      <c r="U14" s="14" t="s">
        <v>36</v>
      </c>
      <c r="V14" s="14" t="s">
        <v>33</v>
      </c>
      <c r="X14"/>
      <c r="Y14" s="6"/>
    </row>
    <row r="15" spans="1:25" ht="7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1"/>
      <c r="M15" s="14" t="s">
        <v>62</v>
      </c>
      <c r="O15" s="14" t="s">
        <v>63</v>
      </c>
      <c r="P15" s="14" t="s">
        <v>28</v>
      </c>
      <c r="Q15" s="1">
        <f t="shared" si="0"/>
        <v>37</v>
      </c>
      <c r="R15" s="1" t="str">
        <f t="shared" si="1"/>
        <v>31 - 40</v>
      </c>
      <c r="T15" s="14" t="s">
        <v>27</v>
      </c>
      <c r="U15" s="14" t="s">
        <v>36</v>
      </c>
      <c r="V15" s="14" t="s">
        <v>33</v>
      </c>
      <c r="X15"/>
      <c r="Y15" s="6"/>
    </row>
    <row r="16" spans="1:25" ht="7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1"/>
      <c r="M16" s="14" t="s">
        <v>64</v>
      </c>
      <c r="O16" s="14" t="s">
        <v>65</v>
      </c>
      <c r="P16" s="14" t="s">
        <v>26</v>
      </c>
      <c r="Q16" s="1">
        <f t="shared" si="0"/>
        <v>44</v>
      </c>
      <c r="R16" s="1" t="str">
        <f t="shared" si="1"/>
        <v>41 - 50</v>
      </c>
      <c r="T16" s="14" t="s">
        <v>27</v>
      </c>
      <c r="U16" s="14" t="s">
        <v>36</v>
      </c>
      <c r="V16" s="14" t="s">
        <v>33</v>
      </c>
      <c r="X16"/>
      <c r="Y16" s="6"/>
    </row>
    <row r="17" spans="1:25" ht="7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1"/>
      <c r="M17" s="14" t="s">
        <v>66</v>
      </c>
      <c r="O17" s="14" t="s">
        <v>67</v>
      </c>
      <c r="P17" s="14" t="s">
        <v>28</v>
      </c>
      <c r="Q17" s="1">
        <f t="shared" si="0"/>
        <v>24</v>
      </c>
      <c r="R17" s="1" t="str">
        <f t="shared" si="1"/>
        <v>21 - 30</v>
      </c>
      <c r="T17" s="14" t="s">
        <v>27</v>
      </c>
      <c r="U17" s="14" t="s">
        <v>36</v>
      </c>
      <c r="V17" s="14" t="s">
        <v>33</v>
      </c>
      <c r="X17"/>
      <c r="Y17" s="6"/>
    </row>
    <row r="18" spans="1:25" ht="7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1"/>
      <c r="M18" s="14" t="s">
        <v>68</v>
      </c>
      <c r="O18" s="14" t="s">
        <v>69</v>
      </c>
      <c r="P18" s="14" t="s">
        <v>26</v>
      </c>
      <c r="Q18" s="1">
        <f t="shared" si="0"/>
        <v>46</v>
      </c>
      <c r="R18" s="1" t="str">
        <f t="shared" si="1"/>
        <v>41 - 50</v>
      </c>
      <c r="T18" s="14" t="s">
        <v>27</v>
      </c>
      <c r="U18" s="14" t="s">
        <v>70</v>
      </c>
      <c r="V18" s="14" t="s">
        <v>71</v>
      </c>
      <c r="X18"/>
      <c r="Y18" s="6"/>
    </row>
    <row r="19" spans="1:25" ht="7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1"/>
      <c r="M19" s="14" t="s">
        <v>72</v>
      </c>
      <c r="O19" s="14" t="s">
        <v>73</v>
      </c>
      <c r="P19" s="14" t="s">
        <v>28</v>
      </c>
      <c r="Q19" s="1">
        <f t="shared" si="0"/>
        <v>53</v>
      </c>
      <c r="R19" s="1" t="str">
        <f t="shared" si="1"/>
        <v>&gt; 50</v>
      </c>
      <c r="T19" s="14" t="s">
        <v>27</v>
      </c>
      <c r="U19" s="14" t="s">
        <v>36</v>
      </c>
      <c r="V19" s="14" t="s">
        <v>33</v>
      </c>
      <c r="X19"/>
      <c r="Y19" s="6"/>
    </row>
    <row r="20" spans="1:25" ht="30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1"/>
      <c r="M20" s="14" t="s">
        <v>74</v>
      </c>
      <c r="O20" s="14" t="s">
        <v>75</v>
      </c>
      <c r="P20" s="14" t="s">
        <v>26</v>
      </c>
      <c r="Q20" s="1">
        <f t="shared" si="0"/>
        <v>55</v>
      </c>
      <c r="R20" s="1" t="str">
        <f t="shared" si="1"/>
        <v>&gt; 50</v>
      </c>
      <c r="T20" s="14" t="s">
        <v>27</v>
      </c>
      <c r="U20" s="14" t="s">
        <v>40</v>
      </c>
      <c r="V20" s="14" t="s">
        <v>33</v>
      </c>
      <c r="X20"/>
      <c r="Y20" s="6"/>
    </row>
    <row r="21" spans="1:25" ht="30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1"/>
      <c r="M21" s="14" t="s">
        <v>76</v>
      </c>
      <c r="O21" s="14" t="s">
        <v>77</v>
      </c>
      <c r="P21" s="14" t="s">
        <v>28</v>
      </c>
      <c r="Q21" s="1">
        <f t="shared" si="0"/>
        <v>52</v>
      </c>
      <c r="R21" s="1" t="str">
        <f t="shared" si="1"/>
        <v>&gt; 50</v>
      </c>
      <c r="T21" s="14" t="s">
        <v>27</v>
      </c>
      <c r="U21" s="14" t="s">
        <v>40</v>
      </c>
      <c r="V21" s="14" t="s">
        <v>33</v>
      </c>
      <c r="X21"/>
      <c r="Y21" s="6"/>
    </row>
    <row r="22" spans="1:25" ht="7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1"/>
      <c r="M22" s="14" t="s">
        <v>78</v>
      </c>
      <c r="O22" s="14" t="s">
        <v>79</v>
      </c>
      <c r="P22" s="14" t="s">
        <v>26</v>
      </c>
      <c r="Q22" s="1">
        <f t="shared" si="0"/>
        <v>46</v>
      </c>
      <c r="R22" s="1" t="str">
        <f t="shared" si="1"/>
        <v>41 - 50</v>
      </c>
      <c r="T22" s="14" t="s">
        <v>27</v>
      </c>
      <c r="U22" s="14" t="s">
        <v>36</v>
      </c>
      <c r="V22" s="14" t="s">
        <v>33</v>
      </c>
      <c r="X22"/>
      <c r="Y22" s="6"/>
    </row>
    <row r="23" spans="1:25" ht="3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1"/>
      <c r="M23" s="14" t="s">
        <v>80</v>
      </c>
      <c r="O23" s="14" t="s">
        <v>81</v>
      </c>
      <c r="P23" s="14" t="s">
        <v>26</v>
      </c>
      <c r="Q23" s="1">
        <f t="shared" si="0"/>
        <v>47</v>
      </c>
      <c r="R23" s="1" t="str">
        <f t="shared" si="1"/>
        <v>41 - 50</v>
      </c>
      <c r="T23" s="14" t="s">
        <v>27</v>
      </c>
      <c r="U23" s="14" t="s">
        <v>40</v>
      </c>
      <c r="V23" s="14" t="s">
        <v>33</v>
      </c>
      <c r="X23"/>
      <c r="Y23" s="6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1"/>
      <c r="M24" s="14" t="s">
        <v>82</v>
      </c>
      <c r="O24" s="14" t="s">
        <v>83</v>
      </c>
      <c r="P24" s="14" t="s">
        <v>26</v>
      </c>
      <c r="Q24" s="1">
        <f t="shared" si="0"/>
        <v>57</v>
      </c>
      <c r="R24" s="1" t="str">
        <f t="shared" si="1"/>
        <v>&gt; 50</v>
      </c>
      <c r="T24" s="14" t="s">
        <v>27</v>
      </c>
      <c r="U24" s="14"/>
      <c r="V24" s="14"/>
      <c r="X24"/>
      <c r="Y24" s="6"/>
    </row>
    <row r="25" spans="1:25" ht="3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1"/>
      <c r="M25" s="14" t="s">
        <v>84</v>
      </c>
      <c r="O25" s="14" t="s">
        <v>85</v>
      </c>
      <c r="P25" s="14" t="s">
        <v>26</v>
      </c>
      <c r="Q25" s="1">
        <f t="shared" si="0"/>
        <v>46</v>
      </c>
      <c r="R25" s="1" t="str">
        <f t="shared" si="1"/>
        <v>41 - 50</v>
      </c>
      <c r="T25" s="14" t="s">
        <v>27</v>
      </c>
      <c r="U25" s="14"/>
      <c r="V25" s="14"/>
      <c r="X25"/>
      <c r="Y25" s="6"/>
    </row>
    <row r="26" spans="1:25" ht="7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1"/>
      <c r="M26" s="14" t="s">
        <v>86</v>
      </c>
      <c r="O26" s="14" t="s">
        <v>87</v>
      </c>
      <c r="P26" s="14" t="s">
        <v>26</v>
      </c>
      <c r="Q26" s="1">
        <f t="shared" si="0"/>
        <v>41</v>
      </c>
      <c r="R26" s="1" t="str">
        <f t="shared" si="1"/>
        <v>41 - 50</v>
      </c>
      <c r="T26" s="14" t="s">
        <v>27</v>
      </c>
      <c r="U26" s="14" t="s">
        <v>36</v>
      </c>
      <c r="V26" s="14" t="s">
        <v>33</v>
      </c>
      <c r="X26"/>
      <c r="Y26" s="6"/>
    </row>
    <row r="27" spans="1:25" ht="3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1"/>
      <c r="M27" s="14" t="s">
        <v>88</v>
      </c>
      <c r="O27" s="14" t="s">
        <v>89</v>
      </c>
      <c r="P27" s="14" t="s">
        <v>28</v>
      </c>
      <c r="Q27" s="1">
        <f t="shared" si="0"/>
        <v>49</v>
      </c>
      <c r="R27" s="1" t="str">
        <f t="shared" si="1"/>
        <v>41 - 50</v>
      </c>
      <c r="T27" s="14" t="s">
        <v>27</v>
      </c>
      <c r="U27" s="14" t="s">
        <v>40</v>
      </c>
      <c r="V27" s="14" t="s">
        <v>33</v>
      </c>
      <c r="X27"/>
      <c r="Y27" s="6"/>
    </row>
    <row r="28" spans="1:25" ht="3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1"/>
      <c r="M28" s="14" t="s">
        <v>90</v>
      </c>
      <c r="O28" s="14" t="s">
        <v>91</v>
      </c>
      <c r="P28" s="14" t="s">
        <v>28</v>
      </c>
      <c r="Q28" s="1">
        <f t="shared" si="0"/>
        <v>53</v>
      </c>
      <c r="R28" s="1" t="str">
        <f t="shared" si="1"/>
        <v>&gt; 50</v>
      </c>
      <c r="T28" s="14" t="s">
        <v>27</v>
      </c>
      <c r="U28" s="14" t="s">
        <v>40</v>
      </c>
      <c r="V28" s="14" t="s">
        <v>33</v>
      </c>
      <c r="X28"/>
      <c r="Y28" s="6"/>
    </row>
    <row r="29" spans="1:25" ht="7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1"/>
      <c r="M29" s="14" t="s">
        <v>92</v>
      </c>
      <c r="O29" s="14" t="s">
        <v>93</v>
      </c>
      <c r="P29" s="14" t="s">
        <v>26</v>
      </c>
      <c r="Q29" s="1">
        <f t="shared" si="0"/>
        <v>57</v>
      </c>
      <c r="R29" s="1" t="str">
        <f t="shared" si="1"/>
        <v>&gt; 50</v>
      </c>
      <c r="T29" s="14" t="s">
        <v>27</v>
      </c>
      <c r="U29" s="14" t="s">
        <v>36</v>
      </c>
      <c r="V29" s="14" t="s">
        <v>33</v>
      </c>
      <c r="X29"/>
      <c r="Y29" s="6"/>
    </row>
    <row r="30" spans="1:25" ht="3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1"/>
      <c r="M30" s="14" t="s">
        <v>94</v>
      </c>
      <c r="O30" s="14" t="s">
        <v>95</v>
      </c>
      <c r="P30" s="14" t="s">
        <v>28</v>
      </c>
      <c r="Q30" s="1">
        <f t="shared" si="0"/>
        <v>54</v>
      </c>
      <c r="R30" s="1" t="str">
        <f t="shared" si="1"/>
        <v>&gt; 50</v>
      </c>
      <c r="T30" s="14" t="s">
        <v>27</v>
      </c>
      <c r="U30" s="14" t="s">
        <v>40</v>
      </c>
      <c r="V30" s="14" t="s">
        <v>33</v>
      </c>
      <c r="X30"/>
      <c r="Y30" s="6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1"/>
      <c r="M31" s="14" t="s">
        <v>96</v>
      </c>
      <c r="O31" s="14" t="s">
        <v>97</v>
      </c>
      <c r="P31" s="14" t="s">
        <v>28</v>
      </c>
      <c r="Q31" s="1">
        <f t="shared" si="0"/>
        <v>56</v>
      </c>
      <c r="R31" s="1" t="str">
        <f t="shared" si="1"/>
        <v>&gt; 50</v>
      </c>
      <c r="T31" s="14" t="s">
        <v>27</v>
      </c>
      <c r="U31" s="14"/>
      <c r="V31" s="14"/>
      <c r="X31"/>
      <c r="Y31" s="6"/>
    </row>
    <row r="32" spans="1:25" ht="30.75" thickBot="1" x14ac:dyDescent="0.3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12"/>
      <c r="M32" s="14" t="s">
        <v>98</v>
      </c>
      <c r="O32" s="14" t="s">
        <v>99</v>
      </c>
      <c r="P32" s="14" t="s">
        <v>28</v>
      </c>
      <c r="Q32" s="1">
        <f t="shared" si="0"/>
        <v>50</v>
      </c>
      <c r="R32" s="1" t="str">
        <f t="shared" si="1"/>
        <v>41 - 50</v>
      </c>
      <c r="T32" s="14" t="s">
        <v>27</v>
      </c>
      <c r="U32" s="14"/>
      <c r="V32" s="14" t="s">
        <v>100</v>
      </c>
      <c r="X32"/>
      <c r="Y32" s="6"/>
    </row>
    <row r="33" spans="1:25" ht="60.75" thickBot="1" x14ac:dyDescent="0.3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12"/>
      <c r="M33" s="14" t="s">
        <v>101</v>
      </c>
      <c r="O33" s="14" t="s">
        <v>102</v>
      </c>
      <c r="P33" s="14" t="s">
        <v>28</v>
      </c>
      <c r="Q33" s="1">
        <f t="shared" si="0"/>
        <v>54</v>
      </c>
      <c r="R33" s="1" t="str">
        <f t="shared" si="1"/>
        <v>&gt; 50</v>
      </c>
      <c r="T33" s="14" t="s">
        <v>27</v>
      </c>
      <c r="U33" s="14" t="s">
        <v>103</v>
      </c>
      <c r="V33" s="14" t="s">
        <v>104</v>
      </c>
      <c r="X33"/>
      <c r="Y33" s="6"/>
    </row>
    <row r="34" spans="1:25" ht="30.75" thickBot="1" x14ac:dyDescent="0.3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12"/>
      <c r="M34" s="14" t="s">
        <v>105</v>
      </c>
      <c r="O34" s="14" t="s">
        <v>106</v>
      </c>
      <c r="P34" s="14" t="s">
        <v>28</v>
      </c>
      <c r="Q34" s="1">
        <f t="shared" si="0"/>
        <v>41</v>
      </c>
      <c r="R34" s="1" t="str">
        <f t="shared" si="1"/>
        <v>41 - 50</v>
      </c>
      <c r="T34" s="14" t="s">
        <v>27</v>
      </c>
      <c r="U34" s="14"/>
      <c r="V34" s="14"/>
      <c r="X34"/>
      <c r="Y34" s="6"/>
    </row>
    <row r="35" spans="1:25" ht="30.75" thickBot="1" x14ac:dyDescent="0.3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12"/>
      <c r="M35" s="14" t="s">
        <v>107</v>
      </c>
      <c r="O35" s="14" t="s">
        <v>108</v>
      </c>
      <c r="P35" s="14" t="s">
        <v>28</v>
      </c>
      <c r="Q35" s="1">
        <f t="shared" si="0"/>
        <v>24</v>
      </c>
      <c r="R35" s="1" t="str">
        <f t="shared" si="1"/>
        <v>21 - 30</v>
      </c>
      <c r="T35" s="14" t="s">
        <v>29</v>
      </c>
      <c r="U35" s="14"/>
      <c r="V35" s="14"/>
      <c r="X35"/>
      <c r="Y35" s="6"/>
    </row>
    <row r="36" spans="1:25" ht="45.75" thickBot="1" x14ac:dyDescent="0.3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12"/>
      <c r="M36" s="14" t="s">
        <v>109</v>
      </c>
      <c r="O36" s="14" t="s">
        <v>110</v>
      </c>
      <c r="P36" s="14" t="s">
        <v>26</v>
      </c>
      <c r="Q36" s="1">
        <f t="shared" si="0"/>
        <v>51</v>
      </c>
      <c r="R36" s="1" t="str">
        <f t="shared" si="1"/>
        <v>&gt; 50</v>
      </c>
      <c r="T36" s="14" t="s">
        <v>27</v>
      </c>
      <c r="U36" s="14" t="s">
        <v>40</v>
      </c>
      <c r="V36" s="14" t="s">
        <v>104</v>
      </c>
      <c r="X36"/>
      <c r="Y36" s="6"/>
    </row>
    <row r="37" spans="1:25" ht="45.75" thickBot="1" x14ac:dyDescent="0.3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12"/>
      <c r="M37" s="14" t="s">
        <v>111</v>
      </c>
      <c r="O37" s="14" t="s">
        <v>112</v>
      </c>
      <c r="P37" s="14" t="s">
        <v>28</v>
      </c>
      <c r="Q37" s="1">
        <f t="shared" si="0"/>
        <v>56</v>
      </c>
      <c r="R37" s="1" t="str">
        <f t="shared" si="1"/>
        <v>&gt; 50</v>
      </c>
      <c r="T37" s="14" t="s">
        <v>27</v>
      </c>
      <c r="U37" s="14" t="s">
        <v>40</v>
      </c>
      <c r="V37" s="14" t="s">
        <v>104</v>
      </c>
      <c r="X37"/>
      <c r="Y37" s="6"/>
    </row>
    <row r="38" spans="1:25" ht="30.75" thickBot="1" x14ac:dyDescent="0.3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12"/>
      <c r="M38" s="14" t="s">
        <v>113</v>
      </c>
      <c r="O38" s="14" t="s">
        <v>114</v>
      </c>
      <c r="P38" s="14" t="s">
        <v>26</v>
      </c>
      <c r="Q38" s="1">
        <f t="shared" si="0"/>
        <v>41</v>
      </c>
      <c r="R38" s="1" t="str">
        <f t="shared" si="1"/>
        <v>41 - 50</v>
      </c>
      <c r="T38" s="14" t="s">
        <v>27</v>
      </c>
      <c r="U38" s="14"/>
      <c r="V38" s="14"/>
      <c r="X38"/>
      <c r="Y38" s="6"/>
    </row>
    <row r="39" spans="1:25" ht="45.75" thickBot="1" x14ac:dyDescent="0.3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12"/>
      <c r="M39" s="14" t="s">
        <v>115</v>
      </c>
      <c r="O39" s="14" t="s">
        <v>116</v>
      </c>
      <c r="P39" s="14" t="s">
        <v>26</v>
      </c>
      <c r="Q39" s="1">
        <f t="shared" si="0"/>
        <v>26</v>
      </c>
      <c r="R39" s="1" t="str">
        <f t="shared" si="1"/>
        <v>21 - 30</v>
      </c>
      <c r="T39" s="14" t="s">
        <v>27</v>
      </c>
      <c r="U39" s="14" t="s">
        <v>117</v>
      </c>
      <c r="V39" s="14" t="s">
        <v>104</v>
      </c>
      <c r="X39"/>
      <c r="Y39" s="6"/>
    </row>
    <row r="40" spans="1:25" ht="60.75" thickBot="1" x14ac:dyDescent="0.3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12"/>
      <c r="M40" s="14" t="s">
        <v>118</v>
      </c>
      <c r="O40" s="14" t="s">
        <v>119</v>
      </c>
      <c r="P40" s="14" t="s">
        <v>26</v>
      </c>
      <c r="Q40" s="1">
        <f t="shared" si="0"/>
        <v>46</v>
      </c>
      <c r="R40" s="1" t="str">
        <f t="shared" si="1"/>
        <v>41 - 50</v>
      </c>
      <c r="T40" s="14" t="s">
        <v>27</v>
      </c>
      <c r="U40" s="14" t="s">
        <v>103</v>
      </c>
      <c r="V40" s="14" t="s">
        <v>104</v>
      </c>
      <c r="X40"/>
      <c r="Y40" s="6"/>
    </row>
    <row r="41" spans="1:25" ht="60.75" thickBot="1" x14ac:dyDescent="0.3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12"/>
      <c r="M41" s="14" t="s">
        <v>120</v>
      </c>
      <c r="O41" s="14" t="s">
        <v>121</v>
      </c>
      <c r="P41" s="14" t="s">
        <v>26</v>
      </c>
      <c r="Q41" s="1">
        <f t="shared" si="0"/>
        <v>32</v>
      </c>
      <c r="R41" s="1" t="str">
        <f t="shared" si="1"/>
        <v>31 - 40</v>
      </c>
      <c r="T41" s="14" t="s">
        <v>27</v>
      </c>
      <c r="U41" s="14" t="s">
        <v>103</v>
      </c>
      <c r="V41" s="14" t="s">
        <v>104</v>
      </c>
      <c r="X41"/>
      <c r="Y41" s="6"/>
    </row>
    <row r="42" spans="1:25" ht="60.75" thickBot="1" x14ac:dyDescent="0.3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12"/>
      <c r="M42" s="14" t="s">
        <v>122</v>
      </c>
      <c r="O42" s="14" t="s">
        <v>123</v>
      </c>
      <c r="P42" s="14" t="s">
        <v>28</v>
      </c>
      <c r="Q42" s="1">
        <f t="shared" si="0"/>
        <v>33</v>
      </c>
      <c r="R42" s="1" t="str">
        <f t="shared" si="1"/>
        <v>31 - 40</v>
      </c>
      <c r="T42" s="14" t="s">
        <v>27</v>
      </c>
      <c r="U42" s="14" t="s">
        <v>124</v>
      </c>
      <c r="V42" s="14" t="s">
        <v>125</v>
      </c>
      <c r="X42"/>
      <c r="Y42" s="6"/>
    </row>
    <row r="43" spans="1:25" ht="60.75" thickBot="1" x14ac:dyDescent="0.3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12"/>
      <c r="M43" s="14" t="s">
        <v>126</v>
      </c>
      <c r="O43" s="14" t="s">
        <v>127</v>
      </c>
      <c r="P43" s="14" t="s">
        <v>28</v>
      </c>
      <c r="Q43" s="1">
        <f t="shared" si="0"/>
        <v>53</v>
      </c>
      <c r="R43" s="1" t="str">
        <f t="shared" si="1"/>
        <v>&gt; 50</v>
      </c>
      <c r="T43" s="14" t="s">
        <v>27</v>
      </c>
      <c r="U43" s="14" t="s">
        <v>124</v>
      </c>
      <c r="V43" s="14" t="s">
        <v>125</v>
      </c>
      <c r="X43"/>
      <c r="Y43" s="6"/>
    </row>
    <row r="44" spans="1:25" ht="15.75" thickBot="1" x14ac:dyDescent="0.3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12"/>
      <c r="M44" s="14" t="s">
        <v>128</v>
      </c>
      <c r="O44" s="14" t="s">
        <v>129</v>
      </c>
      <c r="P44" s="14" t="s">
        <v>26</v>
      </c>
      <c r="Q44" s="1">
        <f t="shared" si="0"/>
        <v>47</v>
      </c>
      <c r="R44" s="1" t="str">
        <f t="shared" si="1"/>
        <v>41 - 50</v>
      </c>
      <c r="T44" s="14" t="s">
        <v>27</v>
      </c>
      <c r="U44" s="14"/>
      <c r="V44" s="14"/>
      <c r="X44"/>
      <c r="Y44" s="6"/>
    </row>
    <row r="45" spans="1:25" ht="45.75" thickBot="1" x14ac:dyDescent="0.3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12"/>
      <c r="M45" s="14" t="s">
        <v>130</v>
      </c>
      <c r="O45" s="14" t="s">
        <v>131</v>
      </c>
      <c r="P45" s="14" t="s">
        <v>26</v>
      </c>
      <c r="Q45" s="1">
        <f t="shared" si="0"/>
        <v>42</v>
      </c>
      <c r="R45" s="1" t="str">
        <f t="shared" si="1"/>
        <v>41 - 50</v>
      </c>
      <c r="T45" s="14" t="s">
        <v>27</v>
      </c>
      <c r="U45" s="14" t="s">
        <v>40</v>
      </c>
      <c r="V45" s="14" t="s">
        <v>104</v>
      </c>
      <c r="X45"/>
      <c r="Y45" s="6"/>
    </row>
    <row r="46" spans="1:25" ht="30.75" thickBot="1" x14ac:dyDescent="0.3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12"/>
      <c r="M46" s="14" t="s">
        <v>132</v>
      </c>
      <c r="O46" s="14" t="s">
        <v>133</v>
      </c>
      <c r="P46" s="14" t="s">
        <v>28</v>
      </c>
      <c r="Q46" s="1">
        <f t="shared" si="0"/>
        <v>28</v>
      </c>
      <c r="R46" s="1" t="str">
        <f t="shared" si="1"/>
        <v>21 - 30</v>
      </c>
      <c r="T46" s="14" t="s">
        <v>27</v>
      </c>
      <c r="U46" s="14"/>
      <c r="V46" s="14"/>
      <c r="X46"/>
      <c r="Y46" s="6"/>
    </row>
    <row r="47" spans="1:25" ht="60.75" thickBot="1" x14ac:dyDescent="0.3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12"/>
      <c r="M47" s="14" t="s">
        <v>134</v>
      </c>
      <c r="O47" s="14" t="s">
        <v>135</v>
      </c>
      <c r="P47" s="14" t="s">
        <v>28</v>
      </c>
      <c r="Q47" s="1">
        <f t="shared" si="0"/>
        <v>43</v>
      </c>
      <c r="R47" s="1" t="str">
        <f t="shared" si="1"/>
        <v>41 - 50</v>
      </c>
      <c r="T47" s="14" t="s">
        <v>27</v>
      </c>
      <c r="U47" s="14" t="s">
        <v>103</v>
      </c>
      <c r="V47" s="14" t="s">
        <v>104</v>
      </c>
      <c r="X47"/>
      <c r="Y47" s="6"/>
    </row>
    <row r="48" spans="1:25" ht="60.75" thickBot="1" x14ac:dyDescent="0.3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12"/>
      <c r="M48" s="14" t="s">
        <v>136</v>
      </c>
      <c r="O48" s="14" t="s">
        <v>137</v>
      </c>
      <c r="P48" s="14" t="s">
        <v>28</v>
      </c>
      <c r="Q48" s="1">
        <f t="shared" si="0"/>
        <v>43</v>
      </c>
      <c r="R48" s="1" t="str">
        <f t="shared" si="1"/>
        <v>41 - 50</v>
      </c>
      <c r="T48" s="14" t="s">
        <v>27</v>
      </c>
      <c r="U48" s="14" t="s">
        <v>103</v>
      </c>
      <c r="V48" s="14" t="s">
        <v>104</v>
      </c>
      <c r="X48"/>
      <c r="Y48" s="6"/>
    </row>
    <row r="49" spans="1:25" ht="60.75" thickBot="1" x14ac:dyDescent="0.3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12"/>
      <c r="M49" s="14" t="s">
        <v>138</v>
      </c>
      <c r="O49" s="14" t="s">
        <v>139</v>
      </c>
      <c r="P49" s="14" t="s">
        <v>26</v>
      </c>
      <c r="Q49" s="1">
        <f t="shared" si="0"/>
        <v>43</v>
      </c>
      <c r="R49" s="1" t="str">
        <f t="shared" si="1"/>
        <v>41 - 50</v>
      </c>
      <c r="T49" s="14" t="s">
        <v>27</v>
      </c>
      <c r="U49" s="14" t="s">
        <v>140</v>
      </c>
      <c r="V49" s="14" t="s">
        <v>125</v>
      </c>
      <c r="X49"/>
      <c r="Y49" s="6"/>
    </row>
    <row r="50" spans="1:25" ht="60.75" thickBot="1" x14ac:dyDescent="0.3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12"/>
      <c r="M50" s="14" t="s">
        <v>141</v>
      </c>
      <c r="O50" s="14" t="s">
        <v>142</v>
      </c>
      <c r="P50" s="14" t="s">
        <v>26</v>
      </c>
      <c r="Q50" s="1">
        <f t="shared" si="0"/>
        <v>32</v>
      </c>
      <c r="R50" s="1" t="str">
        <f t="shared" si="1"/>
        <v>31 - 40</v>
      </c>
      <c r="T50" s="14" t="s">
        <v>27</v>
      </c>
      <c r="U50" s="14" t="s">
        <v>143</v>
      </c>
      <c r="V50" s="14" t="s">
        <v>125</v>
      </c>
      <c r="X50"/>
      <c r="Y50" s="6"/>
    </row>
    <row r="51" spans="1:25" ht="45.75" thickBot="1" x14ac:dyDescent="0.3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12"/>
      <c r="M51" s="14" t="s">
        <v>144</v>
      </c>
      <c r="O51" s="14" t="s">
        <v>145</v>
      </c>
      <c r="P51" s="14" t="s">
        <v>26</v>
      </c>
      <c r="Q51" s="1">
        <f t="shared" si="0"/>
        <v>57</v>
      </c>
      <c r="R51" s="1" t="str">
        <f t="shared" si="1"/>
        <v>&gt; 50</v>
      </c>
      <c r="T51" s="14" t="s">
        <v>27</v>
      </c>
      <c r="U51" s="14" t="s">
        <v>40</v>
      </c>
      <c r="V51" s="14" t="s">
        <v>104</v>
      </c>
      <c r="X51"/>
      <c r="Y51" s="6"/>
    </row>
    <row r="52" spans="1:25" ht="60.75" thickBot="1" x14ac:dyDescent="0.3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12"/>
      <c r="M52" s="14" t="s">
        <v>146</v>
      </c>
      <c r="O52" s="14" t="s">
        <v>147</v>
      </c>
      <c r="P52" s="14" t="s">
        <v>28</v>
      </c>
      <c r="Q52" s="1">
        <f t="shared" si="0"/>
        <v>37</v>
      </c>
      <c r="R52" s="1" t="str">
        <f t="shared" si="1"/>
        <v>31 - 40</v>
      </c>
      <c r="T52" s="14" t="s">
        <v>27</v>
      </c>
      <c r="U52" s="14" t="s">
        <v>103</v>
      </c>
      <c r="V52" s="14" t="s">
        <v>104</v>
      </c>
      <c r="X52"/>
      <c r="Y52" s="6"/>
    </row>
    <row r="53" spans="1:25" ht="60.75" thickBot="1" x14ac:dyDescent="0.3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12"/>
      <c r="M53" s="14" t="s">
        <v>148</v>
      </c>
      <c r="O53" s="14" t="s">
        <v>164</v>
      </c>
      <c r="P53" s="14" t="s">
        <v>28</v>
      </c>
      <c r="T53" s="14" t="s">
        <v>27</v>
      </c>
      <c r="U53" s="14" t="s">
        <v>103</v>
      </c>
      <c r="V53" s="14" t="s">
        <v>104</v>
      </c>
      <c r="X53"/>
      <c r="Y53" s="6"/>
    </row>
    <row r="54" spans="1:25" ht="15.75" thickBot="1" x14ac:dyDescent="0.3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12"/>
      <c r="M54" s="14" t="s">
        <v>149</v>
      </c>
      <c r="O54" s="14" t="s">
        <v>165</v>
      </c>
      <c r="P54" s="14" t="s">
        <v>26</v>
      </c>
      <c r="T54" s="14" t="s">
        <v>27</v>
      </c>
      <c r="U54" s="14"/>
      <c r="V54" s="14"/>
      <c r="X54"/>
      <c r="Y54" s="6"/>
    </row>
    <row r="55" spans="1:25" ht="30.75" thickBot="1" x14ac:dyDescent="0.3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12"/>
      <c r="M55" s="14" t="s">
        <v>150</v>
      </c>
      <c r="O55" s="14" t="s">
        <v>151</v>
      </c>
      <c r="P55" s="14" t="s">
        <v>26</v>
      </c>
      <c r="Q55" s="1">
        <f t="shared" si="0"/>
        <v>24</v>
      </c>
      <c r="R55" s="1" t="str">
        <f t="shared" si="1"/>
        <v>21 - 30</v>
      </c>
      <c r="T55" s="14" t="s">
        <v>27</v>
      </c>
      <c r="U55" s="14"/>
      <c r="V55" s="14"/>
      <c r="X55"/>
      <c r="Y55" s="6"/>
    </row>
    <row r="56" spans="1:25" ht="60.75" thickBot="1" x14ac:dyDescent="0.3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12"/>
      <c r="M56" s="14" t="s">
        <v>152</v>
      </c>
      <c r="O56" s="14" t="s">
        <v>153</v>
      </c>
      <c r="P56" s="14" t="s">
        <v>26</v>
      </c>
      <c r="Q56" s="1">
        <f t="shared" si="0"/>
        <v>56</v>
      </c>
      <c r="R56" s="1" t="str">
        <f t="shared" si="1"/>
        <v>&gt; 50</v>
      </c>
      <c r="T56" s="14" t="s">
        <v>27</v>
      </c>
      <c r="U56" s="14" t="s">
        <v>103</v>
      </c>
      <c r="V56" s="14" t="s">
        <v>104</v>
      </c>
      <c r="X56"/>
      <c r="Y56" s="6"/>
    </row>
    <row r="57" spans="1:25" ht="45.75" thickBot="1" x14ac:dyDescent="0.3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12"/>
      <c r="M57" s="14" t="s">
        <v>154</v>
      </c>
      <c r="O57" s="14" t="s">
        <v>155</v>
      </c>
      <c r="P57" s="14" t="s">
        <v>26</v>
      </c>
      <c r="Q57" s="1">
        <f t="shared" si="0"/>
        <v>56</v>
      </c>
      <c r="R57" s="1" t="str">
        <f t="shared" si="1"/>
        <v>&gt; 50</v>
      </c>
      <c r="T57" s="14" t="s">
        <v>27</v>
      </c>
      <c r="U57" s="14" t="s">
        <v>40</v>
      </c>
      <c r="V57" s="14" t="s">
        <v>104</v>
      </c>
      <c r="X57"/>
      <c r="Y57" s="6"/>
    </row>
    <row r="58" spans="1:25" ht="60.75" thickBot="1" x14ac:dyDescent="0.3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12"/>
      <c r="M58" s="14" t="s">
        <v>156</v>
      </c>
      <c r="O58" s="14" t="s">
        <v>157</v>
      </c>
      <c r="P58" s="14" t="s">
        <v>26</v>
      </c>
      <c r="Q58" s="1">
        <f t="shared" si="0"/>
        <v>36</v>
      </c>
      <c r="R58" s="1" t="str">
        <f t="shared" si="1"/>
        <v>31 - 40</v>
      </c>
      <c r="T58" s="14" t="s">
        <v>27</v>
      </c>
      <c r="U58" s="14" t="s">
        <v>103</v>
      </c>
      <c r="V58" s="14" t="s">
        <v>104</v>
      </c>
      <c r="X58"/>
      <c r="Y58" s="6"/>
    </row>
    <row r="59" spans="1:25" ht="60.75" thickBot="1" x14ac:dyDescent="0.3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12"/>
      <c r="M59" s="14" t="s">
        <v>158</v>
      </c>
      <c r="O59" s="14" t="s">
        <v>159</v>
      </c>
      <c r="P59" s="14" t="s">
        <v>28</v>
      </c>
      <c r="Q59" s="1">
        <f t="shared" si="0"/>
        <v>41</v>
      </c>
      <c r="R59" s="1" t="str">
        <f t="shared" si="1"/>
        <v>41 - 50</v>
      </c>
      <c r="T59" s="14" t="s">
        <v>27</v>
      </c>
      <c r="U59" s="14" t="s">
        <v>103</v>
      </c>
      <c r="V59" s="14" t="s">
        <v>104</v>
      </c>
      <c r="X59"/>
      <c r="Y59" s="6"/>
    </row>
    <row r="60" spans="1:25" ht="60.75" thickBot="1" x14ac:dyDescent="0.3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12"/>
      <c r="M60" s="14" t="s">
        <v>160</v>
      </c>
      <c r="O60" s="14" t="s">
        <v>161</v>
      </c>
      <c r="P60" s="14" t="s">
        <v>26</v>
      </c>
      <c r="Q60" s="1">
        <f t="shared" si="0"/>
        <v>35</v>
      </c>
      <c r="R60" s="1" t="str">
        <f t="shared" si="1"/>
        <v>31 - 40</v>
      </c>
      <c r="T60" s="14" t="s">
        <v>27</v>
      </c>
      <c r="U60" s="14" t="s">
        <v>103</v>
      </c>
      <c r="V60" s="14" t="s">
        <v>104</v>
      </c>
      <c r="X60"/>
      <c r="Y60" s="6"/>
    </row>
    <row r="61" spans="1:25" ht="60.7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12"/>
      <c r="M61" s="14" t="s">
        <v>162</v>
      </c>
      <c r="O61" s="14" t="s">
        <v>163</v>
      </c>
      <c r="P61" s="14" t="s">
        <v>26</v>
      </c>
      <c r="Q61" s="1">
        <f t="shared" si="0"/>
        <v>34</v>
      </c>
      <c r="R61" s="1" t="str">
        <f t="shared" si="1"/>
        <v>31 - 40</v>
      </c>
      <c r="T61" s="14" t="s">
        <v>27</v>
      </c>
      <c r="U61" s="14" t="s">
        <v>103</v>
      </c>
      <c r="V61" s="14" t="s">
        <v>104</v>
      </c>
      <c r="X61"/>
      <c r="Y61" s="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2016-11-07T06:35:41Z</dcterms:modified>
  <dc:language>en-US</dc:language>
</cp:coreProperties>
</file>