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<sst xmlns="http://schemas.openxmlformats.org/spreadsheetml/2006/main" count="235" uniqueCount="119">
  <si>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</si>
  <si>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</si>
  <si>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</si>
  <si>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</si>
  <si>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</si>
  <si>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</si>
  <si>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</si>
  <si>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</si>
  <si>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</si>
  <si>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</si>
  <si>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</si>
  <si>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</si>
  <si>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</si>
  <si>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</si>
  <si>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</si>
  <si>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</si>
  <si>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</si>
  <si>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</si>
  <si>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</si>
  <si>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</si>
  <si>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</si>
  <si>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</si>
  <si>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</si>
  <si>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</si>
  <si>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</si>
  <si>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</si>
  <si>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</t>
  </si>
  <si>
    <t>Islam</t>
  </si>
  <si>
    <t>P</t>
  </si>
  <si>
    <t>Faisal, SE</t>
  </si>
  <si>
    <t>Barru, 16/08/1988</t>
  </si>
  <si>
    <t>Jl. Sultan Hasanudin Kec. Tanjung Lirau, Barru</t>
  </si>
  <si>
    <t>Hayatullah Humaeni, SE</t>
  </si>
  <si>
    <t>Marros, 14/06/1982</t>
  </si>
  <si>
    <t>Jl. BTN Solindo Blok O No. 4 Kel. Bontoa Kec. Mandai, Marros</t>
  </si>
  <si>
    <t>Sari Bunga</t>
  </si>
  <si>
    <t>Sidrap, 23/12/1958</t>
  </si>
  <si>
    <t>Komplek Taroada Permai Kel. Taroada Kec. Turikale, Maros</t>
  </si>
  <si>
    <t>Jamaludin, SE,MM</t>
  </si>
  <si>
    <t>Bone, 03/02/1964</t>
  </si>
  <si>
    <t>Jl. BTN Permai Indah Lestari A/3 Blok B No. 1 Kel. Bonda Kec. Mandai, Maros</t>
  </si>
  <si>
    <t>Farid Wahyudi</t>
  </si>
  <si>
    <t>Ujung Pandang, 01/03/1984</t>
  </si>
  <si>
    <t>Jl. Karaeng Loe Sero 002/007 Kel. Tombolo Kec. Somba Opu, Gowa</t>
  </si>
  <si>
    <t>Kurdiansyah</t>
  </si>
  <si>
    <t>Ujung Pandang, 16/12/1963</t>
  </si>
  <si>
    <t>komplek Pegona Prima Griya 001/017 Kel. Bangkala Kec. Manggala, Makasar</t>
  </si>
  <si>
    <t>Sri Wahyuni</t>
  </si>
  <si>
    <t>Ujungpandang, 03/11/1984</t>
  </si>
  <si>
    <t>Jl. Garuda No. 33 Rappokaleleng 001/001 Kel. Tamalayang, Gowa</t>
  </si>
  <si>
    <t>Muhamad Basri</t>
  </si>
  <si>
    <t>Bontolebang, 15/08/1973</t>
  </si>
  <si>
    <t>Jl. Patiro Kel. Moncong Komba Kec. Polsel, Takalar</t>
  </si>
  <si>
    <t>Arifin</t>
  </si>
  <si>
    <t>Maros, 27/05/1997</t>
  </si>
  <si>
    <t>Jl. Takalas Kec. Marusu, Maros</t>
  </si>
  <si>
    <t>Abdul Halis</t>
  </si>
  <si>
    <t>Makassar, 18/08/1965</t>
  </si>
  <si>
    <t>Jl. Palangga Raya 03/01 Kel. Manggali Kec. Palangga, Gowa</t>
  </si>
  <si>
    <t>Darriyanto</t>
  </si>
  <si>
    <t>Sunggumanda, 20/10/1977</t>
  </si>
  <si>
    <t>Jl. Griya Mutiara Timur IV 002/005 Kel. Kayangka Kec. Somba Opu, Gowa</t>
  </si>
  <si>
    <t>Nurjanah</t>
  </si>
  <si>
    <t>Camba, 03/11/1965</t>
  </si>
  <si>
    <t>Jl. Sepakat No. 22 Kel. Bontoa Kec. Mandai, Maros</t>
  </si>
  <si>
    <t>Alif Fandoyo</t>
  </si>
  <si>
    <t>Ujung Pandang, 02/05/1991</t>
  </si>
  <si>
    <t>Jl. Kaka Tua Kel. Pa'batang Kec. Mamajang, Makassar</t>
  </si>
  <si>
    <t>Aminudin</t>
  </si>
  <si>
    <t>Ujung Pandang, 11/08/1969</t>
  </si>
  <si>
    <t>jl. Dr. Ws. Husodo Kel. Melayu baru Kec. Wajo, Makassar</t>
  </si>
  <si>
    <t>Muhamad Amir</t>
  </si>
  <si>
    <t>Pinrang, 28/11/1975</t>
  </si>
  <si>
    <t>Komplek YPPKG Nlok K3 No. 07 Kel. Pallerakang Kec. Biringkahaya, Makassa</t>
  </si>
  <si>
    <t>Muh. Sugianto</t>
  </si>
  <si>
    <t>Pare-pare, 16/12/1956</t>
  </si>
  <si>
    <t>Perum Mega Sejahtera C4 No. 08 Kel. Petuadae Kec. Turikale, Maros</t>
  </si>
  <si>
    <t>Daniel Kato</t>
  </si>
  <si>
    <t>Deri, 04/04/1965</t>
  </si>
  <si>
    <t>Perum Dataran Indah B. 30 Kel. Tello Baru kec. Panakukang, Makassar</t>
  </si>
  <si>
    <t>Azis Saputra</t>
  </si>
  <si>
    <t>Jakarta, 17/04/1984</t>
  </si>
  <si>
    <t>Jl. Pampang Utama 02/01 Kel. Pampang Kec. Panakukang, Makassar</t>
  </si>
  <si>
    <t>Harnida Harun</t>
  </si>
  <si>
    <t>Ujung Pandang, 28/10/1971</t>
  </si>
  <si>
    <t>Jl. Skarda N2/6 06/08 Kel. Gunung sari Kec. Rapocini</t>
  </si>
  <si>
    <t>Muh Jabir</t>
  </si>
  <si>
    <t>Sunggu Minasa, 25/06/1974</t>
  </si>
  <si>
    <t>Jl. Todo Puli V No. 49 Kel. Todopulli Kec. Manggala</t>
  </si>
  <si>
    <t>Catur Kalpataru</t>
  </si>
  <si>
    <t>Polmas, 28/01/1984</t>
  </si>
  <si>
    <t>Jl. Dato Pangentungan 12/02 Kel. Tamarunang kec. Somoa Opu, Gowa</t>
  </si>
  <si>
    <t>Suriyati</t>
  </si>
  <si>
    <t>Ujung Pandang, 24/07/1965</t>
  </si>
  <si>
    <t>Perum Andi Permai 02/08 kel. Pacinangan Kec. Somoa opu, Gowa</t>
  </si>
  <si>
    <t>Nurasia</t>
  </si>
  <si>
    <t>Maros, 18/06/1969</t>
  </si>
  <si>
    <t>Jl. Platikan 01/01 Kel. Plantikan kec. Maros baru, Maros</t>
  </si>
  <si>
    <t>Yusniati</t>
  </si>
  <si>
    <t>Bantaeng, 25/01/1964</t>
  </si>
  <si>
    <t>Jl. BTN Mangga Tiga E/12 No. 15 Kel. Pacerakang kec. Brinkanaya, Makasar</t>
  </si>
  <si>
    <t>Nurbiah Azis</t>
  </si>
  <si>
    <t>Tonasa, 31/12/1968</t>
  </si>
  <si>
    <t>Jl. Matahari No. 14 01/01 Kel. Padoang, Pangkep</t>
  </si>
  <si>
    <t>Iriani Agusti</t>
  </si>
  <si>
    <t>Ujungpandang, 05/04/1969</t>
  </si>
  <si>
    <t>Jl. Boddie Kel. Bodie Kec. Mandale, Pangkep</t>
  </si>
  <si>
    <t>Andi Supiary Pangurisan</t>
  </si>
  <si>
    <t>Labakang, 31/08/1972</t>
  </si>
  <si>
    <t>Jl. Bantosungo 014/04 Borimasongo Kec. Labakang, Pangkep</t>
  </si>
  <si>
    <t>Wiawati</t>
  </si>
  <si>
    <t>Mapedeceng, 12/02/1977</t>
  </si>
  <si>
    <t>Jl. Bumi Samalewa Permai 03/05 kel. Samalewa kec. Bungoro, Pangkep</t>
  </si>
  <si>
    <t>Ririanti</t>
  </si>
  <si>
    <t>Bone, 09/02/1985</t>
  </si>
  <si>
    <t>Jl. Permata Sodiang Raya Blok G No. 15 04/24 Kel. Sidiang Raya Kec. Biring Kanaya</t>
  </si>
  <si>
    <t>Muh Jafar</t>
  </si>
  <si>
    <t>Ujungpandang, 14/08/1959</t>
  </si>
  <si>
    <t>Jl. Poros Makassar Kel. Garesi Kec. Tanae, Makassar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</si>
</sst>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rgb="FF00000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0" xfId="2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vertic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G1" zoomScale="70" zoomScaleNormal="70" workbookViewId="0">
      <selection activeCell="Q2" sqref="Q2:R31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24" customWidth="1"/>
    <col min="13" max="13" width="17.28515625" style="1" bestFit="1" customWidth="1"/>
    <col min="14" max="14" width="8.140625" style="1" bestFit="1" customWidth="1"/>
    <col min="15" max="15" width="21.7109375" style="1" bestFit="1" customWidth="1"/>
    <col min="16" max="16" width="14" style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16.28515625" style="1" bestFit="1" customWidth="1"/>
    <col min="23" max="23" width="12.140625" style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60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20"/>
      <c r="M2" s="25" t="s">
        <v>29</v>
      </c>
      <c r="O2" s="25" t="s">
        <v>30</v>
      </c>
      <c r="P2" s="25" t="s">
        <v>26</v>
      </c>
      <c r="Q2" s="1">
        <f>2016-VALUE(RIGHT(O2,4))</f>
        <v>28</v>
      </c>
      <c r="R2" s="1" t="str">
        <f>IF(Q2&lt;21,"&lt; 21",IF(Q2&lt;=30,"21 - 30",IF(Q2&lt;=40,"31 - 40",IF(Q2&lt;=50,"41 - 50","&gt; 50" ))))</f>
        <v>21 - 30</v>
      </c>
      <c r="T2" s="25" t="s">
        <v>27</v>
      </c>
      <c r="V2" s="25" t="s">
        <v>31</v>
      </c>
      <c r="W2" s="25">
        <v>81354688601</v>
      </c>
      <c r="X2" s="19"/>
      <c r="Y2" s="7"/>
    </row>
    <row r="3" spans="1:25" ht="60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22"/>
      <c r="M3" s="25" t="s">
        <v>32</v>
      </c>
      <c r="O3" s="25" t="s">
        <v>33</v>
      </c>
      <c r="P3" s="25" t="s">
        <v>26</v>
      </c>
      <c r="Q3" s="1">
        <f t="shared" ref="Q3:Q31" si="0">2016-VALUE(RIGHT(O3,4))</f>
        <v>34</v>
      </c>
      <c r="R3" s="1" t="str">
        <f t="shared" ref="R3:R31" si="1">IF(Q3&lt;21,"&lt; 21",IF(Q3&lt;=30,"21 - 30",IF(Q3&lt;=40,"31 - 40",IF(Q3&lt;=50,"41 - 50","&gt; 50" ))))</f>
        <v>31 - 40</v>
      </c>
      <c r="T3" s="25" t="s">
        <v>27</v>
      </c>
      <c r="V3" s="25" t="s">
        <v>34</v>
      </c>
      <c r="W3" s="25">
        <v>82346648376</v>
      </c>
      <c r="X3"/>
      <c r="Y3" s="7"/>
    </row>
    <row r="4" spans="1:25" ht="75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22"/>
      <c r="M4" s="25" t="s">
        <v>35</v>
      </c>
      <c r="O4" s="25" t="s">
        <v>36</v>
      </c>
      <c r="P4" s="25" t="s">
        <v>28</v>
      </c>
      <c r="Q4" s="1">
        <f t="shared" si="0"/>
        <v>58</v>
      </c>
      <c r="R4" s="1" t="str">
        <f t="shared" si="1"/>
        <v>&gt; 50</v>
      </c>
      <c r="T4" s="25" t="s">
        <v>27</v>
      </c>
      <c r="V4" s="25" t="s">
        <v>37</v>
      </c>
      <c r="W4" s="25"/>
      <c r="X4"/>
      <c r="Y4" s="7"/>
    </row>
    <row r="5" spans="1:25" ht="90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22"/>
      <c r="M5" s="25" t="s">
        <v>38</v>
      </c>
      <c r="O5" s="25" t="s">
        <v>39</v>
      </c>
      <c r="P5" s="25" t="s">
        <v>26</v>
      </c>
      <c r="Q5" s="1">
        <f t="shared" si="0"/>
        <v>52</v>
      </c>
      <c r="R5" s="1" t="str">
        <f t="shared" si="1"/>
        <v>&gt; 50</v>
      </c>
      <c r="T5" s="25" t="s">
        <v>27</v>
      </c>
      <c r="V5" s="25" t="s">
        <v>40</v>
      </c>
      <c r="W5" s="25">
        <v>85342747910</v>
      </c>
      <c r="X5"/>
      <c r="Y5" s="7"/>
    </row>
    <row r="6" spans="1:25" ht="75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22"/>
      <c r="M6" s="25" t="s">
        <v>41</v>
      </c>
      <c r="O6" s="25" t="s">
        <v>42</v>
      </c>
      <c r="P6" s="25" t="s">
        <v>26</v>
      </c>
      <c r="Q6" s="1">
        <f t="shared" si="0"/>
        <v>32</v>
      </c>
      <c r="R6" s="1" t="str">
        <f t="shared" si="1"/>
        <v>31 - 40</v>
      </c>
      <c r="T6" s="25" t="s">
        <v>27</v>
      </c>
      <c r="V6" s="25" t="s">
        <v>43</v>
      </c>
      <c r="W6" s="25">
        <v>82187985151</v>
      </c>
      <c r="X6"/>
      <c r="Y6" s="7"/>
    </row>
    <row r="7" spans="1:25" ht="90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22"/>
      <c r="M7" s="25" t="s">
        <v>44</v>
      </c>
      <c r="O7" s="25" t="s">
        <v>45</v>
      </c>
      <c r="P7" s="25" t="s">
        <v>26</v>
      </c>
      <c r="Q7" s="1">
        <f t="shared" si="0"/>
        <v>53</v>
      </c>
      <c r="R7" s="1" t="str">
        <f t="shared" si="1"/>
        <v>&gt; 50</v>
      </c>
      <c r="T7" s="25" t="s">
        <v>27</v>
      </c>
      <c r="V7" s="25" t="s">
        <v>46</v>
      </c>
      <c r="W7" s="25">
        <v>85218322694</v>
      </c>
      <c r="X7"/>
      <c r="Y7" s="7"/>
    </row>
    <row r="8" spans="1:25" ht="90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22"/>
      <c r="M8" s="25" t="s">
        <v>47</v>
      </c>
      <c r="O8" s="25" t="s">
        <v>48</v>
      </c>
      <c r="P8" s="25" t="s">
        <v>28</v>
      </c>
      <c r="Q8" s="1">
        <f t="shared" si="0"/>
        <v>32</v>
      </c>
      <c r="R8" s="1" t="str">
        <f t="shared" si="1"/>
        <v>31 - 40</v>
      </c>
      <c r="T8" s="25" t="s">
        <v>27</v>
      </c>
      <c r="V8" s="25" t="s">
        <v>49</v>
      </c>
      <c r="W8" s="25">
        <v>81355084025</v>
      </c>
      <c r="X8"/>
      <c r="Y8" s="7"/>
    </row>
    <row r="9" spans="1:25" ht="60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22"/>
      <c r="M9" s="25" t="s">
        <v>50</v>
      </c>
      <c r="O9" s="25" t="s">
        <v>51</v>
      </c>
      <c r="P9" s="25" t="s">
        <v>26</v>
      </c>
      <c r="Q9" s="1">
        <f t="shared" si="0"/>
        <v>43</v>
      </c>
      <c r="R9" s="1" t="str">
        <f t="shared" si="1"/>
        <v>41 - 50</v>
      </c>
      <c r="T9" s="25" t="s">
        <v>27</v>
      </c>
      <c r="V9" s="25" t="s">
        <v>52</v>
      </c>
      <c r="W9" s="25">
        <v>85395610742</v>
      </c>
      <c r="X9"/>
      <c r="Y9" s="7"/>
    </row>
    <row r="10" spans="1:25" ht="30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22"/>
      <c r="M10" s="25" t="s">
        <v>53</v>
      </c>
      <c r="O10" s="25" t="s">
        <v>54</v>
      </c>
      <c r="P10" s="25" t="s">
        <v>26</v>
      </c>
      <c r="Q10" s="1">
        <f t="shared" si="0"/>
        <v>19</v>
      </c>
      <c r="R10" s="1" t="str">
        <f t="shared" si="1"/>
        <v>&lt; 21</v>
      </c>
      <c r="T10" s="25" t="s">
        <v>27</v>
      </c>
      <c r="V10" s="25" t="s">
        <v>55</v>
      </c>
      <c r="W10" s="25">
        <v>85399889687</v>
      </c>
      <c r="X10"/>
      <c r="Y10" s="7"/>
    </row>
    <row r="11" spans="1:25" ht="60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22"/>
      <c r="M11" s="25" t="s">
        <v>56</v>
      </c>
      <c r="O11" s="25" t="s">
        <v>57</v>
      </c>
      <c r="P11" s="25" t="s">
        <v>26</v>
      </c>
      <c r="Q11" s="1">
        <f t="shared" si="0"/>
        <v>51</v>
      </c>
      <c r="R11" s="1" t="str">
        <f t="shared" si="1"/>
        <v>&gt; 50</v>
      </c>
      <c r="T11" s="25" t="s">
        <v>27</v>
      </c>
      <c r="V11" s="25" t="s">
        <v>58</v>
      </c>
      <c r="W11" s="25">
        <v>82291585879</v>
      </c>
      <c r="X11"/>
      <c r="Y11" s="7"/>
    </row>
    <row r="12" spans="1:25" ht="90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22"/>
      <c r="M12" s="25" t="s">
        <v>59</v>
      </c>
      <c r="O12" s="25" t="s">
        <v>60</v>
      </c>
      <c r="P12" s="25" t="s">
        <v>26</v>
      </c>
      <c r="Q12" s="1">
        <f t="shared" si="0"/>
        <v>39</v>
      </c>
      <c r="R12" s="1" t="str">
        <f t="shared" si="1"/>
        <v>31 - 40</v>
      </c>
      <c r="T12" s="25" t="s">
        <v>27</v>
      </c>
      <c r="V12" s="25" t="s">
        <v>61</v>
      </c>
      <c r="W12" s="25">
        <v>81343805453</v>
      </c>
      <c r="X12"/>
      <c r="Y12" s="7"/>
    </row>
    <row r="13" spans="1:25" ht="60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22"/>
      <c r="M13" s="25" t="s">
        <v>62</v>
      </c>
      <c r="O13" s="25" t="s">
        <v>63</v>
      </c>
      <c r="P13" s="25" t="s">
        <v>28</v>
      </c>
      <c r="Q13" s="1">
        <f t="shared" si="0"/>
        <v>51</v>
      </c>
      <c r="R13" s="1" t="str">
        <f t="shared" si="1"/>
        <v>&gt; 50</v>
      </c>
      <c r="T13" s="25" t="s">
        <v>27</v>
      </c>
      <c r="V13" s="25" t="s">
        <v>64</v>
      </c>
      <c r="W13" s="25">
        <v>85256605967</v>
      </c>
      <c r="X13"/>
      <c r="Y13" s="7"/>
    </row>
    <row r="14" spans="1:25" ht="60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22"/>
      <c r="M14" s="25" t="s">
        <v>65</v>
      </c>
      <c r="O14" s="25" t="s">
        <v>66</v>
      </c>
      <c r="P14" s="25" t="s">
        <v>26</v>
      </c>
      <c r="Q14" s="1">
        <f t="shared" si="0"/>
        <v>25</v>
      </c>
      <c r="R14" s="1" t="str">
        <f t="shared" si="1"/>
        <v>21 - 30</v>
      </c>
      <c r="T14" s="25" t="s">
        <v>27</v>
      </c>
      <c r="V14" s="25" t="s">
        <v>67</v>
      </c>
      <c r="W14" s="25">
        <v>85241319231</v>
      </c>
      <c r="X14"/>
      <c r="Y14" s="7"/>
    </row>
    <row r="15" spans="1:25" ht="75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22"/>
      <c r="M15" s="25" t="s">
        <v>68</v>
      </c>
      <c r="O15" s="25" t="s">
        <v>69</v>
      </c>
      <c r="P15" s="25" t="s">
        <v>26</v>
      </c>
      <c r="Q15" s="1">
        <f t="shared" si="0"/>
        <v>47</v>
      </c>
      <c r="R15" s="1" t="str">
        <f t="shared" si="1"/>
        <v>41 - 50</v>
      </c>
      <c r="T15" s="25" t="s">
        <v>27</v>
      </c>
      <c r="V15" s="25" t="s">
        <v>70</v>
      </c>
      <c r="W15" s="25">
        <v>81241757799</v>
      </c>
      <c r="X15"/>
      <c r="Y15" s="7"/>
    </row>
    <row r="16" spans="1:25" ht="105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22"/>
      <c r="M16" s="25" t="s">
        <v>71</v>
      </c>
      <c r="O16" s="25" t="s">
        <v>72</v>
      </c>
      <c r="P16" s="25" t="s">
        <v>26</v>
      </c>
      <c r="Q16" s="1">
        <f t="shared" si="0"/>
        <v>41</v>
      </c>
      <c r="R16" s="1" t="str">
        <f t="shared" si="1"/>
        <v>41 - 50</v>
      </c>
      <c r="T16" s="25" t="s">
        <v>27</v>
      </c>
      <c r="V16" s="25" t="s">
        <v>73</v>
      </c>
      <c r="W16" s="25">
        <v>85249933111</v>
      </c>
      <c r="X16"/>
      <c r="Y16" s="7"/>
    </row>
    <row r="17" spans="1:25" ht="75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22"/>
      <c r="M17" s="25" t="s">
        <v>74</v>
      </c>
      <c r="O17" s="25" t="s">
        <v>75</v>
      </c>
      <c r="P17" s="25" t="s">
        <v>26</v>
      </c>
      <c r="Q17" s="1">
        <f t="shared" si="0"/>
        <v>60</v>
      </c>
      <c r="R17" s="1" t="str">
        <f t="shared" si="1"/>
        <v>&gt; 50</v>
      </c>
      <c r="T17" s="25" t="s">
        <v>27</v>
      </c>
      <c r="V17" s="25" t="s">
        <v>76</v>
      </c>
      <c r="W17" s="25">
        <v>82396133518</v>
      </c>
      <c r="X17"/>
      <c r="Y17" s="7"/>
    </row>
    <row r="18" spans="1:25" ht="75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22"/>
      <c r="M18" s="25" t="s">
        <v>77</v>
      </c>
      <c r="O18" s="25" t="s">
        <v>78</v>
      </c>
      <c r="P18" s="25" t="s">
        <v>26</v>
      </c>
      <c r="Q18" s="1">
        <f t="shared" si="0"/>
        <v>51</v>
      </c>
      <c r="R18" s="1" t="str">
        <f t="shared" si="1"/>
        <v>&gt; 50</v>
      </c>
      <c r="T18" s="25" t="s">
        <v>27</v>
      </c>
      <c r="V18" s="25" t="s">
        <v>79</v>
      </c>
      <c r="W18" s="25">
        <v>8114120399</v>
      </c>
      <c r="X18"/>
      <c r="Y18" s="7"/>
    </row>
    <row r="19" spans="1:25" ht="90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22"/>
      <c r="M19" s="25" t="s">
        <v>80</v>
      </c>
      <c r="O19" s="25" t="s">
        <v>81</v>
      </c>
      <c r="P19" s="25" t="s">
        <v>26</v>
      </c>
      <c r="Q19" s="1">
        <f t="shared" si="0"/>
        <v>32</v>
      </c>
      <c r="R19" s="1" t="str">
        <f t="shared" si="1"/>
        <v>31 - 40</v>
      </c>
      <c r="T19" s="25" t="s">
        <v>27</v>
      </c>
      <c r="V19" s="25" t="s">
        <v>82</v>
      </c>
      <c r="W19" s="25">
        <v>85397734566</v>
      </c>
      <c r="X19"/>
      <c r="Y19" s="7"/>
    </row>
    <row r="20" spans="1:25" ht="60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22"/>
      <c r="M20" s="25" t="s">
        <v>83</v>
      </c>
      <c r="O20" s="25" t="s">
        <v>84</v>
      </c>
      <c r="P20" s="25" t="s">
        <v>28</v>
      </c>
      <c r="Q20" s="1">
        <f t="shared" si="0"/>
        <v>45</v>
      </c>
      <c r="R20" s="1" t="str">
        <f t="shared" si="1"/>
        <v>41 - 50</v>
      </c>
      <c r="T20" s="25" t="s">
        <v>27</v>
      </c>
      <c r="V20" s="25" t="s">
        <v>85</v>
      </c>
      <c r="W20" s="25">
        <v>85213952055</v>
      </c>
      <c r="X20"/>
      <c r="Y20" s="7"/>
    </row>
    <row r="21" spans="1:25" ht="60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22"/>
      <c r="M21" s="25" t="s">
        <v>86</v>
      </c>
      <c r="O21" s="25" t="s">
        <v>87</v>
      </c>
      <c r="P21" s="25" t="s">
        <v>26</v>
      </c>
      <c r="Q21" s="1">
        <f t="shared" si="0"/>
        <v>42</v>
      </c>
      <c r="R21" s="1" t="str">
        <f t="shared" si="1"/>
        <v>41 - 50</v>
      </c>
      <c r="T21" s="25" t="s">
        <v>27</v>
      </c>
      <c r="V21" s="25" t="s">
        <v>88</v>
      </c>
      <c r="W21" s="25">
        <v>85241107078</v>
      </c>
      <c r="X21"/>
      <c r="Y21" s="7"/>
    </row>
    <row r="22" spans="1:25" ht="90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22"/>
      <c r="M22" s="25" t="s">
        <v>89</v>
      </c>
      <c r="O22" s="25" t="s">
        <v>90</v>
      </c>
      <c r="P22" s="25" t="s">
        <v>26</v>
      </c>
      <c r="Q22" s="1">
        <f t="shared" si="0"/>
        <v>32</v>
      </c>
      <c r="R22" s="1" t="str">
        <f t="shared" si="1"/>
        <v>31 - 40</v>
      </c>
      <c r="T22" s="25" t="s">
        <v>27</v>
      </c>
      <c r="V22" s="25" t="s">
        <v>91</v>
      </c>
      <c r="W22" s="25">
        <v>81342861</v>
      </c>
      <c r="X22"/>
      <c r="Y22" s="7"/>
    </row>
    <row r="23" spans="1:25" ht="90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22"/>
      <c r="M23" s="25" t="s">
        <v>92</v>
      </c>
      <c r="O23" s="25" t="s">
        <v>93</v>
      </c>
      <c r="P23" s="25" t="s">
        <v>28</v>
      </c>
      <c r="Q23" s="1">
        <f t="shared" si="0"/>
        <v>51</v>
      </c>
      <c r="R23" s="1" t="str">
        <f t="shared" si="1"/>
        <v>&gt; 50</v>
      </c>
      <c r="T23" s="25" t="s">
        <v>27</v>
      </c>
      <c r="V23" s="25" t="s">
        <v>94</v>
      </c>
      <c r="W23" s="25">
        <v>85396966465</v>
      </c>
      <c r="X23"/>
      <c r="Y23" s="7"/>
    </row>
    <row r="24" spans="1:25" ht="75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22"/>
      <c r="M24" s="25" t="s">
        <v>95</v>
      </c>
      <c r="O24" s="25" t="s">
        <v>96</v>
      </c>
      <c r="P24" s="25" t="s">
        <v>28</v>
      </c>
      <c r="Q24" s="1">
        <f t="shared" si="0"/>
        <v>47</v>
      </c>
      <c r="R24" s="1" t="str">
        <f t="shared" si="1"/>
        <v>41 - 50</v>
      </c>
      <c r="T24" s="25" t="s">
        <v>27</v>
      </c>
      <c r="V24" s="25" t="s">
        <v>97</v>
      </c>
      <c r="W24" s="25">
        <v>81342236869</v>
      </c>
      <c r="X24"/>
      <c r="Y24" s="7"/>
    </row>
    <row r="25" spans="1:25" ht="105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22"/>
      <c r="M25" s="25" t="s">
        <v>98</v>
      </c>
      <c r="O25" s="25" t="s">
        <v>99</v>
      </c>
      <c r="P25" s="25" t="s">
        <v>28</v>
      </c>
      <c r="Q25" s="1">
        <f t="shared" si="0"/>
        <v>52</v>
      </c>
      <c r="R25" s="1" t="str">
        <f t="shared" si="1"/>
        <v>&gt; 50</v>
      </c>
      <c r="T25" s="25" t="s">
        <v>27</v>
      </c>
      <c r="V25" s="25" t="s">
        <v>100</v>
      </c>
      <c r="W25" s="25">
        <v>85395020399</v>
      </c>
      <c r="X25"/>
      <c r="Y25" s="7"/>
    </row>
    <row r="26" spans="1:25" ht="60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22"/>
      <c r="M26" s="25" t="s">
        <v>101</v>
      </c>
      <c r="O26" s="25" t="s">
        <v>102</v>
      </c>
      <c r="P26" s="25" t="s">
        <v>28</v>
      </c>
      <c r="Q26" s="1">
        <f t="shared" si="0"/>
        <v>48</v>
      </c>
      <c r="R26" s="1" t="str">
        <f t="shared" si="1"/>
        <v>41 - 50</v>
      </c>
      <c r="T26" s="25" t="s">
        <v>27</v>
      </c>
      <c r="V26" s="25" t="s">
        <v>103</v>
      </c>
      <c r="W26" s="25">
        <v>82333222674</v>
      </c>
      <c r="X26"/>
      <c r="Y26" s="7"/>
    </row>
    <row r="27" spans="1:25" ht="60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22"/>
      <c r="M27" s="25" t="s">
        <v>104</v>
      </c>
      <c r="O27" s="25" t="s">
        <v>105</v>
      </c>
      <c r="P27" s="25" t="s">
        <v>28</v>
      </c>
      <c r="Q27" s="1">
        <f t="shared" si="0"/>
        <v>47</v>
      </c>
      <c r="R27" s="1" t="str">
        <f t="shared" si="1"/>
        <v>41 - 50</v>
      </c>
      <c r="T27" s="25" t="s">
        <v>27</v>
      </c>
      <c r="V27" s="25" t="s">
        <v>106</v>
      </c>
      <c r="W27" s="25">
        <v>85299990666</v>
      </c>
      <c r="X27"/>
      <c r="Y27" s="7"/>
    </row>
    <row r="28" spans="1:25" ht="75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22"/>
      <c r="M28" s="25" t="s">
        <v>107</v>
      </c>
      <c r="O28" s="25" t="s">
        <v>108</v>
      </c>
      <c r="P28" s="25" t="s">
        <v>28</v>
      </c>
      <c r="Q28" s="1">
        <f t="shared" si="0"/>
        <v>44</v>
      </c>
      <c r="R28" s="1" t="str">
        <f t="shared" si="1"/>
        <v>41 - 50</v>
      </c>
      <c r="T28" s="25" t="s">
        <v>27</v>
      </c>
      <c r="V28" s="25" t="s">
        <v>109</v>
      </c>
      <c r="W28" s="25">
        <v>85255664954</v>
      </c>
      <c r="X28"/>
      <c r="Y28" s="7"/>
    </row>
    <row r="29" spans="1:25" ht="90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22"/>
      <c r="M29" s="25" t="s">
        <v>110</v>
      </c>
      <c r="O29" s="25" t="s">
        <v>111</v>
      </c>
      <c r="P29" s="25" t="s">
        <v>28</v>
      </c>
      <c r="Q29" s="1">
        <f t="shared" si="0"/>
        <v>39</v>
      </c>
      <c r="R29" s="1" t="str">
        <f t="shared" si="1"/>
        <v>31 - 40</v>
      </c>
      <c r="T29" s="25" t="s">
        <v>27</v>
      </c>
      <c r="V29" s="25" t="s">
        <v>112</v>
      </c>
      <c r="W29" s="25">
        <v>81243184900</v>
      </c>
      <c r="X29"/>
      <c r="Y29" s="7"/>
    </row>
    <row r="30" spans="1:25" ht="105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22"/>
      <c r="M30" s="25" t="s">
        <v>113</v>
      </c>
      <c r="O30" s="25" t="s">
        <v>114</v>
      </c>
      <c r="P30" s="25" t="s">
        <v>28</v>
      </c>
      <c r="Q30" s="1">
        <f t="shared" si="0"/>
        <v>31</v>
      </c>
      <c r="R30" s="1" t="str">
        <f t="shared" si="1"/>
        <v>31 - 40</v>
      </c>
      <c r="T30" s="25" t="s">
        <v>27</v>
      </c>
      <c r="V30" s="25" t="s">
        <v>115</v>
      </c>
      <c r="W30" s="25">
        <v>85242881834</v>
      </c>
      <c r="X30"/>
      <c r="Y30" s="7"/>
    </row>
    <row r="31" spans="1:25" ht="75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22"/>
      <c r="M31" s="25" t="s">
        <v>116</v>
      </c>
      <c r="O31" s="25" t="s">
        <v>117</v>
      </c>
      <c r="P31" s="25" t="s">
        <v>26</v>
      </c>
      <c r="Q31" s="1">
        <f t="shared" si="0"/>
        <v>57</v>
      </c>
      <c r="R31" s="1" t="str">
        <f t="shared" si="1"/>
        <v>&gt; 50</v>
      </c>
      <c r="T31" s="25" t="s">
        <v>27</v>
      </c>
      <c r="V31" s="25" t="s">
        <v>118</v>
      </c>
      <c r="W31" s="25">
        <v>82189322944</v>
      </c>
      <c r="X31"/>
      <c r="Y31" s="7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23"/>
      <c r="M32" s="12"/>
      <c r="N32"/>
      <c r="O32" s="6"/>
      <c r="P32" s="7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23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23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23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23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23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23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23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23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23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23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23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23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23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23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23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23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23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23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23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23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23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23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23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23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23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23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23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23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23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2016-11-07T06:45:31Z</dcterms:modified>
  <dc:language>en-US</dc:language>
</cp:coreProperties>
</file>