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R2" i="1"/>
  <c r="Q2" i="1"/>
</calcChain>
</file>

<file path=xl/sharedStrings.xml><?xml version="1.0" encoding="utf-8"?>
<sst xmlns="http://schemas.openxmlformats.org/spreadsheetml/2006/main" count="481" uniqueCount="198">
  <si>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</si>
  <si>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</si>
  <si>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</si>
  <si>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</si>
  <si>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</si>
  <si>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</si>
  <si>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</si>
  <si>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</si>
  <si>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</si>
  <si>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</si>
  <si>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</si>
  <si>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</si>
  <si>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</si>
  <si>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</si>
  <si>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</si>
  <si>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</si>
  <si>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</si>
  <si>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</si>
  <si>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</si>
  <si>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</si>
  <si>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</si>
  <si>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</si>
  <si>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</si>
  <si>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</si>
  <si>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</si>
  <si>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</si>
  <si>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Rr. Andarini </t>
  </si>
  <si>
    <t>Yogyakarta, 17 Maret 1972</t>
  </si>
  <si>
    <t>Islam</t>
  </si>
  <si>
    <t>P</t>
  </si>
  <si>
    <t>Supriyo</t>
  </si>
  <si>
    <t>Bantul, 14 Mei 1995</t>
  </si>
  <si>
    <t>L</t>
  </si>
  <si>
    <t xml:space="preserve">Dekopinda KSU Mandiri Raharjo </t>
  </si>
  <si>
    <t>Jl. Sudisohusodo, Kal bantul, Kec. Sandeu kab. Bantul</t>
  </si>
  <si>
    <t xml:space="preserve">Ir. Kuswartono </t>
  </si>
  <si>
    <t>Yogyakarta, 30 September 1961</t>
  </si>
  <si>
    <t>Dinas Koperasi UMKM DIY</t>
  </si>
  <si>
    <t xml:space="preserve">Jl.Kadipiro  </t>
  </si>
  <si>
    <t>Sulistyono.P</t>
  </si>
  <si>
    <t>Gunungkidul, 16 September 1960</t>
  </si>
  <si>
    <t>Ir. E. Th. Intan Mestikanirgrum, SE</t>
  </si>
  <si>
    <t>Semarang, 25 April 1967</t>
  </si>
  <si>
    <t xml:space="preserve">Jl.Hos Cokrominoto Kab. Yogyakarta </t>
  </si>
  <si>
    <t>Sukamti</t>
  </si>
  <si>
    <t>Sleman, 23 April 1964</t>
  </si>
  <si>
    <t>Drs. Muhammad Qhosim</t>
  </si>
  <si>
    <t>Bantul, 11 November 1962</t>
  </si>
  <si>
    <t>Lusia Sri indarti SE</t>
  </si>
  <si>
    <t>Klaten, 15 Juli 1963</t>
  </si>
  <si>
    <t xml:space="preserve">Dalyono Wijayadi </t>
  </si>
  <si>
    <t>Yogyakarta, 04 Oktaber 1963</t>
  </si>
  <si>
    <t xml:space="preserve">Yunanto </t>
  </si>
  <si>
    <t>Sleman, 17 Agustus 1963</t>
  </si>
  <si>
    <t>Disperindagkop Bantul</t>
  </si>
  <si>
    <t>Bantul</t>
  </si>
  <si>
    <t xml:space="preserve">Kunto Wibisono </t>
  </si>
  <si>
    <t>Klaten, 10 Maret 1967</t>
  </si>
  <si>
    <t>Poskud Metaram DIY</t>
  </si>
  <si>
    <t xml:space="preserve">Firsanedi </t>
  </si>
  <si>
    <t>Jakarta, 21 Mei 1963</t>
  </si>
  <si>
    <t>Agus Subianto</t>
  </si>
  <si>
    <t>Kulon Progo, 4 Agustus 1962</t>
  </si>
  <si>
    <t>Bappeda Kulon Progo</t>
  </si>
  <si>
    <t>Chatarina Tien Herawanti</t>
  </si>
  <si>
    <t>Yogyakarta, 29 Maret 1966</t>
  </si>
  <si>
    <t xml:space="preserve"> P</t>
  </si>
  <si>
    <t>Disperindagkoptan Kota Yogyakarta</t>
  </si>
  <si>
    <t>Jl. Kenari Yogyakarta</t>
  </si>
  <si>
    <t>Wulan Anggraeny</t>
  </si>
  <si>
    <t>Sleman, 23 Januari 1985</t>
  </si>
  <si>
    <t>Madiyo</t>
  </si>
  <si>
    <t>Gunungkidul, 16 Januari 1962</t>
  </si>
  <si>
    <t>Disperindakop ESDM Kab. Gunungkidul</t>
  </si>
  <si>
    <t>Jl. BringjengKataujo</t>
  </si>
  <si>
    <t>Linggar Ramadhana</t>
  </si>
  <si>
    <t>Yogyakarta, 18 Mei 1987</t>
  </si>
  <si>
    <t>Disperindakoptan Kota Yogyakarta</t>
  </si>
  <si>
    <t>Dian Arisanti Kusumanigrum, SE</t>
  </si>
  <si>
    <t>Sleman, 11 April 1984</t>
  </si>
  <si>
    <t>Disperindakop Kab. Sleman</t>
  </si>
  <si>
    <t>Jl. Parasamya Kel. Beran kec. Tridadi Kab. Sleman</t>
  </si>
  <si>
    <t>Rubiyanto, 23 Oktober 1969</t>
  </si>
  <si>
    <t>Yogyakarta, 23 Oktaber 1969</t>
  </si>
  <si>
    <t>H. Soeyatno, SE.MM</t>
  </si>
  <si>
    <t>Magelang, 10 Juli 1951</t>
  </si>
  <si>
    <t>Dekopinwil DIY</t>
  </si>
  <si>
    <t>Yogyakarta</t>
  </si>
  <si>
    <t>Iwa Khairyttaqwa</t>
  </si>
  <si>
    <t>Serang, 17 Juli 1981</t>
  </si>
  <si>
    <t>Dekopinda Kota Yogyakarta</t>
  </si>
  <si>
    <t>Jl. Taman Siswa Yogyakarta</t>
  </si>
  <si>
    <t xml:space="preserve">Drs. Suranto Yudobusono </t>
  </si>
  <si>
    <t>Surakarta, 6 desembe 1946</t>
  </si>
  <si>
    <t>Gabungan Koperasi Pegawai DIY</t>
  </si>
  <si>
    <t xml:space="preserve">Ngamplek Kel. Sendangadi Kec. Melati Kab. Sleman </t>
  </si>
  <si>
    <t>Johan Eko Sudarto, S.Sos</t>
  </si>
  <si>
    <t>Bantul, 12 September 1971</t>
  </si>
  <si>
    <t>Bappeda Kab. Gunungkidul</t>
  </si>
  <si>
    <t>Jl. Satria No.3 Kel. Kepek Kec. Wonosari Kab. Gunungkidul</t>
  </si>
  <si>
    <t xml:space="preserve">Suryana </t>
  </si>
  <si>
    <t>Kulon Progo, 10 September 1965</t>
  </si>
  <si>
    <t>Supoyo</t>
  </si>
  <si>
    <t>Gunungkidul, 28 juni 1963</t>
  </si>
  <si>
    <t>Dekopinda Gunungkidul</t>
  </si>
  <si>
    <t>Tien Pamungkasih, SE</t>
  </si>
  <si>
    <t>Sragen, 22 Juuni 1969</t>
  </si>
  <si>
    <t>Yosep. F. Seman, SH</t>
  </si>
  <si>
    <t>Lante, 08 Juli 1967</t>
  </si>
  <si>
    <t>Pusat Koperasi SP Puskopdit Jeka Migum</t>
  </si>
  <si>
    <t>Jl.Kebun Agung Ke;. Sendang adi Kec. Melati Kab. Sleman</t>
  </si>
  <si>
    <t>Nicolaus Supriadi</t>
  </si>
  <si>
    <t>Sleman, 10 September 1971</t>
  </si>
  <si>
    <t>Pusat Koperasi Jatra Miguna Yogyakarta</t>
  </si>
  <si>
    <t>Jl. Kebon Agung Kel. Sendangadi Kec. Mlati Kab. Sleman</t>
  </si>
  <si>
    <t>Ngadiyo SE</t>
  </si>
  <si>
    <t>Sleman. 2 Maret 1953</t>
  </si>
  <si>
    <t>Dekopinda Sleman</t>
  </si>
  <si>
    <t>Jl. Merbabu Kel. Tridadi Kec. Sleman Kab. Sleman</t>
  </si>
  <si>
    <t>Hamsa Oktavianus</t>
  </si>
  <si>
    <t>Sleman, 21 Oktober 1974</t>
  </si>
  <si>
    <t>Slamet Murwanto</t>
  </si>
  <si>
    <t>Yogyakarta, 03 April 1977</t>
  </si>
  <si>
    <t>Poskopolda DIY</t>
  </si>
  <si>
    <t>Jl. Ring Roada Utara Kec. Depok Kab. Sleman</t>
  </si>
  <si>
    <t>H. Mujiyo M.Pd.</t>
  </si>
  <si>
    <t>Gunungkidul, 14 November 1471</t>
  </si>
  <si>
    <t>Puskopdit Bakatigade DIY</t>
  </si>
  <si>
    <t>Jl. Lemposari Kab. Sleman</t>
  </si>
  <si>
    <t>Isti sudiarti, SE</t>
  </si>
  <si>
    <t>Sleman, 21  September 1983</t>
  </si>
  <si>
    <t>Paini, SH</t>
  </si>
  <si>
    <t>Bantul, 15 Agustus 1970</t>
  </si>
  <si>
    <t xml:space="preserve">Wahyu Tri Atmojo </t>
  </si>
  <si>
    <t>Purworejo, 20 Januari 1989</t>
  </si>
  <si>
    <t>PLUT KUKM DIY</t>
  </si>
  <si>
    <t>Jl. Hos Cokroaminoto 162 Tegal Rejo Kab. Yogyakarta</t>
  </si>
  <si>
    <t>Wira Sutirta</t>
  </si>
  <si>
    <t>Tg. Batu, 01 Januari 1983</t>
  </si>
  <si>
    <t>Anif Hidayuttullah</t>
  </si>
  <si>
    <t>Klaten, 19 Desember 1986</t>
  </si>
  <si>
    <t>Sri wara Nusandari, SE</t>
  </si>
  <si>
    <t>Kebumen, 13 Maret 1971</t>
  </si>
  <si>
    <t>DinasPerindagkop Sleman</t>
  </si>
  <si>
    <t xml:space="preserve">Jl. Parsamya no.8 </t>
  </si>
  <si>
    <t>Agus Mulyono</t>
  </si>
  <si>
    <t>Karanganyer, 21 juli 1971</t>
  </si>
  <si>
    <t xml:space="preserve">Nasrodin </t>
  </si>
  <si>
    <t>Magelang, 05 Oktober 1984</t>
  </si>
  <si>
    <t>Puskopiyah BMT Mitra Nugraha</t>
  </si>
  <si>
    <t>Jl. Adisoro Kota Gede Yogyakarta</t>
  </si>
  <si>
    <t>Suno Wibowo</t>
  </si>
  <si>
    <t>Yogyakarta, 29 Mei 1966</t>
  </si>
  <si>
    <t xml:space="preserve">Riyadi </t>
  </si>
  <si>
    <t>Wonogiri,04 September 1979</t>
  </si>
  <si>
    <t>Dinas Perindakop ESDM Kab. Gunungkidul</t>
  </si>
  <si>
    <t xml:space="preserve">Ngesti Budi Purwanti </t>
  </si>
  <si>
    <t>Yogyakarta, 12 September 1983</t>
  </si>
  <si>
    <t xml:space="preserve">Joko Sambudi </t>
  </si>
  <si>
    <t>Yogyakarta, 16 Desember 1987</t>
  </si>
  <si>
    <t xml:space="preserve">Yenni Rahmawati </t>
  </si>
  <si>
    <t>Magelang, 04 Juni 1981</t>
  </si>
  <si>
    <t>Disperindagkop Yogyakarta</t>
  </si>
  <si>
    <t xml:space="preserve">leman Mogoharjo Depok </t>
  </si>
  <si>
    <t xml:space="preserve">Yuli Hastuti </t>
  </si>
  <si>
    <t>Karang Anyar, 23 faebruari 1972</t>
  </si>
  <si>
    <t xml:space="preserve">Ratna </t>
  </si>
  <si>
    <t>Karang Anyar, 06 Juli 1975</t>
  </si>
  <si>
    <t>Fitria Kurniawati</t>
  </si>
  <si>
    <t>Yogyakarta, 27 April 1987</t>
  </si>
  <si>
    <t>Disperindagkop Kota Yogyakarta</t>
  </si>
  <si>
    <t xml:space="preserve">Ari Wirawan </t>
  </si>
  <si>
    <t>Bantul, 29 Juni 1977</t>
  </si>
  <si>
    <t>Jl. Karang Ploso Diyungan Situmolyo Kab. Yogyakarta</t>
  </si>
  <si>
    <t>Dina Prihantina</t>
  </si>
  <si>
    <t>Jakarta, 01 Maret 1982</t>
  </si>
  <si>
    <t>Disperindag Kota Yogyakarta</t>
  </si>
  <si>
    <t>Sri Haryati</t>
  </si>
  <si>
    <t>Cilacap, 13 April 1981</t>
  </si>
  <si>
    <t xml:space="preserve">Rosalia Kurnia Handari </t>
  </si>
  <si>
    <t>Bantul, 26 April; 1975</t>
  </si>
  <si>
    <t xml:space="preserve">Yuli Afriandi </t>
  </si>
  <si>
    <t>Sapat, 27 Juli 1986</t>
  </si>
  <si>
    <t>Novita Budi K</t>
  </si>
  <si>
    <t>Temanggung, 19 November 1989</t>
  </si>
  <si>
    <t xml:space="preserve">Muhammad Ansori </t>
  </si>
  <si>
    <t>Sukabumi, 13 April 1977</t>
  </si>
  <si>
    <t>Imam Syafii</t>
  </si>
  <si>
    <t>Sukabumi, 25 Juli 1988</t>
  </si>
  <si>
    <t xml:space="preserve">Annas Setiawan Prabowo </t>
  </si>
  <si>
    <t>Klaten, 17 November 1987</t>
  </si>
  <si>
    <t>UKM IT Prenuer Jokja</t>
  </si>
  <si>
    <t>Jl. Arimbi Yogyakarta</t>
  </si>
  <si>
    <t xml:space="preserve">Fajar Purwaningsih </t>
  </si>
  <si>
    <t>Kulonprogo, 29 April  1971</t>
  </si>
  <si>
    <t xml:space="preserve">Tukijo </t>
  </si>
  <si>
    <t>Kulon Progo, 05 Juni 1961</t>
  </si>
  <si>
    <t>Sudaryanto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</si>
</sst>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4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Bookman Old Styl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0" zoomScaleNormal="70" workbookViewId="0">
      <selection activeCell="R61" sqref="Q61:R61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2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23" style="1" bestFit="1" customWidth="1"/>
    <col min="23" max="23" width="13.710937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13" t="s">
        <v>26</v>
      </c>
      <c r="O2" s="13" t="s">
        <v>27</v>
      </c>
      <c r="P2" s="13" t="s">
        <v>29</v>
      </c>
      <c r="Q2" s="1">
        <f>2016-VALUE(RIGHT(O2,4))</f>
        <v>44</v>
      </c>
      <c r="R2" s="1" t="str">
        <f>IF(Q2&lt;21,"&lt; 21",IF(Q2&lt;=30,"21 - 30",IF(Q2&lt;=40,"31 - 40",IF(Q2&lt;=50,"41 - 50","&gt; 50" ))))</f>
        <v>41 - 50</v>
      </c>
      <c r="T2" s="13" t="s">
        <v>28</v>
      </c>
      <c r="U2" s="13"/>
      <c r="V2" s="13"/>
      <c r="W2" s="13"/>
      <c r="Y2" s="6"/>
    </row>
    <row r="3" spans="1:25" ht="4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0"/>
      <c r="M3" s="13" t="s">
        <v>30</v>
      </c>
      <c r="O3" s="13" t="s">
        <v>31</v>
      </c>
      <c r="P3" s="13" t="s">
        <v>32</v>
      </c>
      <c r="Q3" s="1">
        <f t="shared" ref="Q3:Q61" si="0">2016-VALUE(RIGHT(O3,4))</f>
        <v>21</v>
      </c>
      <c r="R3" s="1" t="str">
        <f t="shared" ref="R3:R61" si="1">IF(Q3&lt;21,"&lt; 21",IF(Q3&lt;=30,"21 - 30",IF(Q3&lt;=40,"31 - 40",IF(Q3&lt;=50,"41 - 50","&gt; 50" ))))</f>
        <v>21 - 30</v>
      </c>
      <c r="T3" s="13" t="s">
        <v>28</v>
      </c>
      <c r="U3" s="13" t="s">
        <v>33</v>
      </c>
      <c r="V3" s="13" t="s">
        <v>34</v>
      </c>
      <c r="W3" s="13">
        <v>81542354066</v>
      </c>
      <c r="Y3" s="6"/>
    </row>
    <row r="4" spans="1:25" ht="4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0"/>
      <c r="M4" s="13" t="s">
        <v>35</v>
      </c>
      <c r="O4" s="13" t="s">
        <v>36</v>
      </c>
      <c r="P4" s="13" t="s">
        <v>32</v>
      </c>
      <c r="Q4" s="1">
        <f t="shared" si="0"/>
        <v>55</v>
      </c>
      <c r="R4" s="1" t="str">
        <f t="shared" si="1"/>
        <v>&gt; 50</v>
      </c>
      <c r="T4" s="13" t="s">
        <v>28</v>
      </c>
      <c r="U4" s="13" t="s">
        <v>37</v>
      </c>
      <c r="V4" s="13" t="s">
        <v>38</v>
      </c>
      <c r="W4" s="13">
        <v>82137335665</v>
      </c>
      <c r="Y4" s="6"/>
    </row>
    <row r="5" spans="1:25" ht="30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0"/>
      <c r="M5" s="13" t="s">
        <v>39</v>
      </c>
      <c r="O5" s="13" t="s">
        <v>40</v>
      </c>
      <c r="P5" s="13" t="s">
        <v>32</v>
      </c>
      <c r="Q5" s="1">
        <f t="shared" si="0"/>
        <v>56</v>
      </c>
      <c r="R5" s="1" t="str">
        <f t="shared" si="1"/>
        <v>&gt; 50</v>
      </c>
      <c r="T5" s="13" t="s">
        <v>28</v>
      </c>
      <c r="U5" s="13"/>
      <c r="V5" s="13"/>
      <c r="W5" s="13"/>
      <c r="Y5" s="6"/>
    </row>
    <row r="6" spans="1:25" ht="4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0"/>
      <c r="M6" s="13" t="s">
        <v>41</v>
      </c>
      <c r="O6" s="13" t="s">
        <v>42</v>
      </c>
      <c r="P6" s="13" t="s">
        <v>29</v>
      </c>
      <c r="Q6" s="1">
        <f t="shared" si="0"/>
        <v>49</v>
      </c>
      <c r="R6" s="1" t="str">
        <f t="shared" si="1"/>
        <v>41 - 50</v>
      </c>
      <c r="T6" s="13" t="s">
        <v>28</v>
      </c>
      <c r="U6" s="13" t="s">
        <v>37</v>
      </c>
      <c r="V6" s="13" t="s">
        <v>43</v>
      </c>
      <c r="W6" s="13"/>
      <c r="Y6" s="6"/>
    </row>
    <row r="7" spans="1:25" ht="4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0"/>
      <c r="M7" s="13" t="s">
        <v>44</v>
      </c>
      <c r="O7" s="13" t="s">
        <v>45</v>
      </c>
      <c r="P7" s="13" t="s">
        <v>29</v>
      </c>
      <c r="Q7" s="1">
        <f t="shared" si="0"/>
        <v>52</v>
      </c>
      <c r="R7" s="1" t="str">
        <f t="shared" si="1"/>
        <v>&gt; 50</v>
      </c>
      <c r="T7" s="13" t="s">
        <v>28</v>
      </c>
      <c r="U7" s="13" t="s">
        <v>37</v>
      </c>
      <c r="V7" s="13" t="s">
        <v>43</v>
      </c>
      <c r="W7" s="13"/>
      <c r="Y7" s="6"/>
    </row>
    <row r="8" spans="1:25" ht="4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0"/>
      <c r="M8" s="13" t="s">
        <v>46</v>
      </c>
      <c r="O8" s="13" t="s">
        <v>47</v>
      </c>
      <c r="P8" s="13" t="s">
        <v>32</v>
      </c>
      <c r="Q8" s="1">
        <f t="shared" si="0"/>
        <v>54</v>
      </c>
      <c r="R8" s="1" t="str">
        <f t="shared" si="1"/>
        <v>&gt; 50</v>
      </c>
      <c r="T8" s="13" t="s">
        <v>28</v>
      </c>
      <c r="U8" s="13" t="s">
        <v>37</v>
      </c>
      <c r="V8" s="13" t="s">
        <v>43</v>
      </c>
      <c r="W8" s="13"/>
      <c r="Y8" s="6"/>
    </row>
    <row r="9" spans="1:25" ht="30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0"/>
      <c r="M9" s="13" t="s">
        <v>48</v>
      </c>
      <c r="O9" s="13" t="s">
        <v>49</v>
      </c>
      <c r="P9" s="13" t="s">
        <v>32</v>
      </c>
      <c r="Q9" s="1">
        <f t="shared" si="0"/>
        <v>53</v>
      </c>
      <c r="R9" s="1" t="str">
        <f t="shared" si="1"/>
        <v>&gt; 50</v>
      </c>
      <c r="T9" s="13" t="s">
        <v>28</v>
      </c>
      <c r="U9" s="13"/>
      <c r="V9" s="13"/>
      <c r="W9" s="13"/>
      <c r="Y9" s="6"/>
    </row>
    <row r="10" spans="1:25" ht="30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0"/>
      <c r="M10" s="13" t="s">
        <v>50</v>
      </c>
      <c r="O10" s="13" t="s">
        <v>51</v>
      </c>
      <c r="P10" s="13" t="s">
        <v>32</v>
      </c>
      <c r="Q10" s="1">
        <f t="shared" si="0"/>
        <v>53</v>
      </c>
      <c r="R10" s="1" t="str">
        <f t="shared" si="1"/>
        <v>&gt; 50</v>
      </c>
      <c r="T10" s="13" t="s">
        <v>28</v>
      </c>
      <c r="U10" s="13"/>
      <c r="V10" s="13"/>
      <c r="W10" s="13"/>
      <c r="Y10" s="6"/>
    </row>
    <row r="11" spans="1:25" ht="30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0"/>
      <c r="M11" s="13" t="s">
        <v>52</v>
      </c>
      <c r="O11" s="13" t="s">
        <v>53</v>
      </c>
      <c r="P11" s="13" t="s">
        <v>32</v>
      </c>
      <c r="Q11" s="1">
        <f t="shared" si="0"/>
        <v>53</v>
      </c>
      <c r="R11" s="1" t="str">
        <f t="shared" si="1"/>
        <v>&gt; 50</v>
      </c>
      <c r="T11" s="13" t="s">
        <v>28</v>
      </c>
      <c r="U11" s="13" t="s">
        <v>54</v>
      </c>
      <c r="V11" s="13" t="s">
        <v>55</v>
      </c>
      <c r="W11" s="13"/>
      <c r="Y11" s="6"/>
    </row>
    <row r="12" spans="1:25" ht="30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0"/>
      <c r="M12" s="13" t="s">
        <v>56</v>
      </c>
      <c r="O12" s="13" t="s">
        <v>57</v>
      </c>
      <c r="P12" s="13" t="s">
        <v>32</v>
      </c>
      <c r="Q12" s="1">
        <f t="shared" si="0"/>
        <v>49</v>
      </c>
      <c r="R12" s="1" t="str">
        <f t="shared" si="1"/>
        <v>41 - 50</v>
      </c>
      <c r="T12" s="13" t="s">
        <v>28</v>
      </c>
      <c r="U12" s="13" t="s">
        <v>58</v>
      </c>
      <c r="V12" s="13" t="s">
        <v>43</v>
      </c>
      <c r="W12" s="13">
        <v>274562437</v>
      </c>
      <c r="Y12" s="6"/>
    </row>
    <row r="13" spans="1:25" ht="4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0"/>
      <c r="M13" s="13" t="s">
        <v>59</v>
      </c>
      <c r="O13" s="13" t="s">
        <v>60</v>
      </c>
      <c r="P13" s="13" t="s">
        <v>32</v>
      </c>
      <c r="Q13" s="1">
        <f t="shared" si="0"/>
        <v>53</v>
      </c>
      <c r="R13" s="1" t="str">
        <f t="shared" si="1"/>
        <v>&gt; 50</v>
      </c>
      <c r="T13" s="13" t="s">
        <v>28</v>
      </c>
      <c r="U13" s="13" t="s">
        <v>37</v>
      </c>
      <c r="V13" s="13" t="s">
        <v>43</v>
      </c>
      <c r="W13" s="13"/>
      <c r="Y13" s="6"/>
    </row>
    <row r="14" spans="1:25" ht="30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0"/>
      <c r="M14" s="13" t="s">
        <v>61</v>
      </c>
      <c r="O14" s="13" t="s">
        <v>62</v>
      </c>
      <c r="P14" s="13" t="s">
        <v>32</v>
      </c>
      <c r="Q14" s="1">
        <f t="shared" si="0"/>
        <v>54</v>
      </c>
      <c r="R14" s="1" t="str">
        <f t="shared" si="1"/>
        <v>&gt; 50</v>
      </c>
      <c r="T14" s="13" t="s">
        <v>28</v>
      </c>
      <c r="U14" s="13" t="s">
        <v>63</v>
      </c>
      <c r="V14" s="13"/>
      <c r="W14" s="13"/>
      <c r="Y14" s="6"/>
    </row>
    <row r="15" spans="1:25" ht="45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0"/>
      <c r="M15" s="13" t="s">
        <v>64</v>
      </c>
      <c r="O15" s="13" t="s">
        <v>65</v>
      </c>
      <c r="P15" s="13" t="s">
        <v>66</v>
      </c>
      <c r="Q15" s="1">
        <f t="shared" si="0"/>
        <v>50</v>
      </c>
      <c r="R15" s="1" t="str">
        <f t="shared" si="1"/>
        <v>41 - 50</v>
      </c>
      <c r="T15" s="13" t="s">
        <v>28</v>
      </c>
      <c r="U15" s="13" t="s">
        <v>67</v>
      </c>
      <c r="V15" s="13" t="s">
        <v>68</v>
      </c>
      <c r="W15" s="13"/>
      <c r="Y15" s="6"/>
    </row>
    <row r="16" spans="1:25" ht="30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0"/>
      <c r="M16" s="13" t="s">
        <v>69</v>
      </c>
      <c r="O16" s="13" t="s">
        <v>70</v>
      </c>
      <c r="P16" s="13" t="s">
        <v>32</v>
      </c>
      <c r="Q16" s="1">
        <f t="shared" si="0"/>
        <v>31</v>
      </c>
      <c r="R16" s="1" t="str">
        <f t="shared" si="1"/>
        <v>31 - 40</v>
      </c>
      <c r="T16" s="13" t="s">
        <v>28</v>
      </c>
      <c r="U16" s="13"/>
      <c r="V16" s="13"/>
      <c r="W16" s="13"/>
      <c r="Y16" s="6"/>
    </row>
    <row r="17" spans="1:25" ht="4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0"/>
      <c r="M17" s="13" t="s">
        <v>71</v>
      </c>
      <c r="O17" s="13" t="s">
        <v>72</v>
      </c>
      <c r="P17" s="13" t="s">
        <v>32</v>
      </c>
      <c r="Q17" s="1">
        <f t="shared" si="0"/>
        <v>54</v>
      </c>
      <c r="R17" s="1" t="str">
        <f t="shared" si="1"/>
        <v>&gt; 50</v>
      </c>
      <c r="T17" s="13" t="s">
        <v>28</v>
      </c>
      <c r="U17" s="13" t="s">
        <v>73</v>
      </c>
      <c r="V17" s="13" t="s">
        <v>74</v>
      </c>
      <c r="W17" s="13"/>
      <c r="Y17" s="6"/>
    </row>
    <row r="18" spans="1:25" ht="4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0"/>
      <c r="M18" s="13" t="s">
        <v>75</v>
      </c>
      <c r="O18" s="13" t="s">
        <v>76</v>
      </c>
      <c r="P18" s="13" t="s">
        <v>32</v>
      </c>
      <c r="Q18" s="1">
        <f t="shared" si="0"/>
        <v>29</v>
      </c>
      <c r="R18" s="1" t="str">
        <f t="shared" si="1"/>
        <v>21 - 30</v>
      </c>
      <c r="T18" s="13" t="s">
        <v>28</v>
      </c>
      <c r="U18" s="13" t="s">
        <v>77</v>
      </c>
      <c r="V18" s="13" t="s">
        <v>68</v>
      </c>
      <c r="W18" s="13"/>
      <c r="Y18" s="6"/>
    </row>
    <row r="19" spans="1:25" ht="45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0"/>
      <c r="M19" s="13" t="s">
        <v>78</v>
      </c>
      <c r="O19" s="13" t="s">
        <v>79</v>
      </c>
      <c r="P19" s="13" t="s">
        <v>29</v>
      </c>
      <c r="Q19" s="1">
        <f t="shared" si="0"/>
        <v>32</v>
      </c>
      <c r="R19" s="1" t="str">
        <f t="shared" si="1"/>
        <v>31 - 40</v>
      </c>
      <c r="T19" s="13" t="s">
        <v>28</v>
      </c>
      <c r="U19" s="13" t="s">
        <v>80</v>
      </c>
      <c r="V19" s="13" t="s">
        <v>81</v>
      </c>
      <c r="W19" s="13"/>
      <c r="Y19" s="6"/>
    </row>
    <row r="20" spans="1:25" ht="4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0"/>
      <c r="M20" s="13" t="s">
        <v>82</v>
      </c>
      <c r="O20" s="13" t="s">
        <v>83</v>
      </c>
      <c r="P20" s="13" t="s">
        <v>32</v>
      </c>
      <c r="Q20" s="1">
        <f t="shared" si="0"/>
        <v>47</v>
      </c>
      <c r="R20" s="1" t="str">
        <f t="shared" si="1"/>
        <v>41 - 50</v>
      </c>
      <c r="T20" s="13" t="s">
        <v>28</v>
      </c>
      <c r="U20" s="13" t="s">
        <v>37</v>
      </c>
      <c r="V20" s="13" t="s">
        <v>43</v>
      </c>
      <c r="W20" s="13">
        <v>773270</v>
      </c>
      <c r="Y20" s="6"/>
    </row>
    <row r="21" spans="1:25" ht="30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0"/>
      <c r="M21" s="13" t="s">
        <v>84</v>
      </c>
      <c r="O21" s="13" t="s">
        <v>85</v>
      </c>
      <c r="P21" s="13" t="s">
        <v>32</v>
      </c>
      <c r="Q21" s="1">
        <f t="shared" si="0"/>
        <v>65</v>
      </c>
      <c r="R21" s="1" t="str">
        <f t="shared" si="1"/>
        <v>&gt; 50</v>
      </c>
      <c r="T21" s="13" t="s">
        <v>28</v>
      </c>
      <c r="U21" s="13" t="s">
        <v>86</v>
      </c>
      <c r="V21" s="13" t="s">
        <v>87</v>
      </c>
      <c r="W21" s="13"/>
      <c r="Y21" s="6"/>
    </row>
    <row r="22" spans="1:25" ht="4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0"/>
      <c r="M22" s="13" t="s">
        <v>88</v>
      </c>
      <c r="O22" s="13" t="s">
        <v>89</v>
      </c>
      <c r="P22" s="13" t="s">
        <v>32</v>
      </c>
      <c r="Q22" s="1">
        <f t="shared" si="0"/>
        <v>35</v>
      </c>
      <c r="R22" s="1" t="str">
        <f t="shared" si="1"/>
        <v>31 - 40</v>
      </c>
      <c r="T22" s="13" t="s">
        <v>28</v>
      </c>
      <c r="U22" s="13" t="s">
        <v>90</v>
      </c>
      <c r="V22" s="13" t="s">
        <v>91</v>
      </c>
      <c r="W22" s="13"/>
      <c r="Y22" s="6"/>
    </row>
    <row r="23" spans="1:25" ht="45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0"/>
      <c r="M23" s="13" t="s">
        <v>92</v>
      </c>
      <c r="O23" s="13" t="s">
        <v>93</v>
      </c>
      <c r="P23" s="13" t="s">
        <v>32</v>
      </c>
      <c r="Q23" s="1">
        <f t="shared" si="0"/>
        <v>70</v>
      </c>
      <c r="R23" s="1" t="str">
        <f t="shared" si="1"/>
        <v>&gt; 50</v>
      </c>
      <c r="T23" s="13" t="s">
        <v>28</v>
      </c>
      <c r="U23" s="13" t="s">
        <v>94</v>
      </c>
      <c r="V23" s="13" t="s">
        <v>95</v>
      </c>
      <c r="W23" s="13">
        <v>2744530332</v>
      </c>
      <c r="Y23" s="6"/>
    </row>
    <row r="24" spans="1:25" ht="4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0"/>
      <c r="M24" s="13" t="s">
        <v>96</v>
      </c>
      <c r="O24" s="13" t="s">
        <v>97</v>
      </c>
      <c r="P24" s="13" t="s">
        <v>32</v>
      </c>
      <c r="Q24" s="1">
        <f t="shared" si="0"/>
        <v>45</v>
      </c>
      <c r="R24" s="1" t="str">
        <f t="shared" si="1"/>
        <v>41 - 50</v>
      </c>
      <c r="T24" s="13" t="s">
        <v>28</v>
      </c>
      <c r="U24" s="13" t="s">
        <v>98</v>
      </c>
      <c r="V24" s="13" t="s">
        <v>99</v>
      </c>
      <c r="W24" s="13">
        <v>274391761</v>
      </c>
      <c r="Y24" s="6"/>
    </row>
    <row r="25" spans="1:25" ht="30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0"/>
      <c r="M25" s="13" t="s">
        <v>100</v>
      </c>
      <c r="O25" s="13" t="s">
        <v>101</v>
      </c>
      <c r="P25" s="13" t="s">
        <v>32</v>
      </c>
      <c r="Q25" s="1">
        <f t="shared" si="0"/>
        <v>51</v>
      </c>
      <c r="R25" s="1" t="str">
        <f t="shared" si="1"/>
        <v>&gt; 50</v>
      </c>
      <c r="T25" s="13" t="s">
        <v>28</v>
      </c>
      <c r="U25" s="13"/>
      <c r="V25" s="13"/>
      <c r="W25" s="13"/>
      <c r="Y25" s="6"/>
    </row>
    <row r="26" spans="1:25" ht="4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0"/>
      <c r="M26" s="13" t="s">
        <v>102</v>
      </c>
      <c r="O26" s="13" t="s">
        <v>103</v>
      </c>
      <c r="P26" s="13" t="s">
        <v>32</v>
      </c>
      <c r="Q26" s="1">
        <f t="shared" si="0"/>
        <v>53</v>
      </c>
      <c r="R26" s="1" t="str">
        <f t="shared" si="1"/>
        <v>&gt; 50</v>
      </c>
      <c r="T26" s="13" t="s">
        <v>28</v>
      </c>
      <c r="U26" s="13" t="s">
        <v>104</v>
      </c>
      <c r="V26" s="13" t="s">
        <v>99</v>
      </c>
      <c r="W26" s="13">
        <v>274391761</v>
      </c>
      <c r="Y26" s="6"/>
    </row>
    <row r="27" spans="1:25" ht="4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0"/>
      <c r="M27" s="13" t="s">
        <v>105</v>
      </c>
      <c r="O27" s="13" t="s">
        <v>106</v>
      </c>
      <c r="P27" s="13" t="s">
        <v>29</v>
      </c>
      <c r="Q27" s="1">
        <f t="shared" si="0"/>
        <v>47</v>
      </c>
      <c r="R27" s="1" t="str">
        <f t="shared" si="1"/>
        <v>41 - 50</v>
      </c>
      <c r="T27" s="13" t="s">
        <v>28</v>
      </c>
      <c r="U27" s="13"/>
      <c r="V27" s="13"/>
      <c r="W27" s="13"/>
      <c r="Y27" s="6"/>
    </row>
    <row r="28" spans="1:25" ht="60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0"/>
      <c r="M28" s="13" t="s">
        <v>107</v>
      </c>
      <c r="O28" s="13" t="s">
        <v>108</v>
      </c>
      <c r="P28" s="13" t="s">
        <v>32</v>
      </c>
      <c r="Q28" s="1">
        <f t="shared" si="0"/>
        <v>49</v>
      </c>
      <c r="R28" s="1" t="str">
        <f t="shared" si="1"/>
        <v>41 - 50</v>
      </c>
      <c r="T28" s="13" t="s">
        <v>28</v>
      </c>
      <c r="U28" s="13" t="s">
        <v>109</v>
      </c>
      <c r="V28" s="13" t="s">
        <v>110</v>
      </c>
      <c r="W28" s="13">
        <v>27486613</v>
      </c>
      <c r="Y28" s="6"/>
    </row>
    <row r="29" spans="1:25" ht="60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0"/>
      <c r="M29" s="13" t="s">
        <v>111</v>
      </c>
      <c r="O29" s="13" t="s">
        <v>112</v>
      </c>
      <c r="P29" s="13" t="s">
        <v>32</v>
      </c>
      <c r="Q29" s="1">
        <f t="shared" si="0"/>
        <v>45</v>
      </c>
      <c r="R29" s="1" t="str">
        <f t="shared" si="1"/>
        <v>41 - 50</v>
      </c>
      <c r="T29" s="13" t="s">
        <v>28</v>
      </c>
      <c r="U29" s="13" t="s">
        <v>113</v>
      </c>
      <c r="V29" s="13" t="s">
        <v>114</v>
      </c>
      <c r="W29" s="13">
        <v>274865613</v>
      </c>
      <c r="Y29" s="6"/>
    </row>
    <row r="30" spans="1:25" ht="4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0"/>
      <c r="M30" s="13" t="s">
        <v>115</v>
      </c>
      <c r="O30" s="13" t="s">
        <v>116</v>
      </c>
      <c r="P30" s="13" t="s">
        <v>32</v>
      </c>
      <c r="Q30" s="1">
        <f t="shared" si="0"/>
        <v>63</v>
      </c>
      <c r="R30" s="1" t="str">
        <f t="shared" si="1"/>
        <v>&gt; 50</v>
      </c>
      <c r="T30" s="13" t="s">
        <v>28</v>
      </c>
      <c r="U30" s="13" t="s">
        <v>117</v>
      </c>
      <c r="V30" s="13" t="s">
        <v>118</v>
      </c>
      <c r="W30" s="13"/>
      <c r="Y30" s="6"/>
    </row>
    <row r="31" spans="1:25" ht="3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10"/>
      <c r="M31" s="13" t="s">
        <v>119</v>
      </c>
      <c r="O31" s="13" t="s">
        <v>120</v>
      </c>
      <c r="P31" s="13" t="s">
        <v>32</v>
      </c>
      <c r="Q31" s="1">
        <f t="shared" si="0"/>
        <v>42</v>
      </c>
      <c r="R31" s="1" t="str">
        <f t="shared" si="1"/>
        <v>41 - 50</v>
      </c>
      <c r="T31" s="13" t="s">
        <v>28</v>
      </c>
      <c r="U31" s="13"/>
      <c r="V31" s="13"/>
      <c r="W31" s="13"/>
      <c r="Y31" s="6"/>
    </row>
    <row r="32" spans="1:25" ht="45.75" thickBot="1" x14ac:dyDescent="0.3">
      <c r="A32" s="7"/>
      <c r="B32" s="7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7"/>
      <c r="K32" s="7"/>
      <c r="L32" s="11"/>
      <c r="M32" s="13" t="s">
        <v>121</v>
      </c>
      <c r="O32" s="13" t="s">
        <v>122</v>
      </c>
      <c r="P32" s="13" t="s">
        <v>32</v>
      </c>
      <c r="Q32" s="1">
        <f t="shared" si="0"/>
        <v>39</v>
      </c>
      <c r="R32" s="1" t="str">
        <f t="shared" si="1"/>
        <v>31 - 40</v>
      </c>
      <c r="T32" s="13" t="s">
        <v>28</v>
      </c>
      <c r="U32" s="13" t="s">
        <v>123</v>
      </c>
      <c r="V32" s="13" t="s">
        <v>124</v>
      </c>
      <c r="W32" s="13">
        <v>274886787</v>
      </c>
      <c r="Y32" s="6"/>
    </row>
    <row r="33" spans="1:25" ht="45.75" thickBot="1" x14ac:dyDescent="0.3">
      <c r="A33" s="7"/>
      <c r="B33" s="7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7"/>
      <c r="K33" s="7"/>
      <c r="L33" s="11"/>
      <c r="M33" s="13" t="s">
        <v>125</v>
      </c>
      <c r="O33" s="13" t="s">
        <v>126</v>
      </c>
      <c r="P33" s="13" t="s">
        <v>32</v>
      </c>
      <c r="Q33" s="1">
        <f t="shared" si="0"/>
        <v>545</v>
      </c>
      <c r="R33" s="1" t="str">
        <f t="shared" si="1"/>
        <v>&gt; 50</v>
      </c>
      <c r="T33" s="13" t="s">
        <v>28</v>
      </c>
      <c r="U33" s="13" t="s">
        <v>127</v>
      </c>
      <c r="V33" s="13" t="s">
        <v>128</v>
      </c>
      <c r="W33" s="13"/>
      <c r="Y33" s="6"/>
    </row>
    <row r="34" spans="1:25" ht="45.75" thickBot="1" x14ac:dyDescent="0.3">
      <c r="A34" s="7"/>
      <c r="B34" s="7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7"/>
      <c r="K34" s="7"/>
      <c r="L34" s="11"/>
      <c r="M34" s="13" t="s">
        <v>129</v>
      </c>
      <c r="O34" s="13" t="s">
        <v>130</v>
      </c>
      <c r="P34" s="13" t="s">
        <v>29</v>
      </c>
      <c r="Q34" s="1">
        <f t="shared" si="0"/>
        <v>33</v>
      </c>
      <c r="R34" s="1" t="str">
        <f t="shared" si="1"/>
        <v>31 - 40</v>
      </c>
      <c r="T34" s="13" t="s">
        <v>28</v>
      </c>
      <c r="U34" s="13" t="s">
        <v>37</v>
      </c>
      <c r="V34" s="13" t="s">
        <v>43</v>
      </c>
      <c r="W34" s="13">
        <v>2774515622</v>
      </c>
      <c r="Y34" s="6"/>
    </row>
    <row r="35" spans="1:25" ht="30.75" thickBot="1" x14ac:dyDescent="0.3">
      <c r="A35" s="7"/>
      <c r="B35" s="7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7"/>
      <c r="K35" s="7"/>
      <c r="L35" s="11"/>
      <c r="M35" s="13" t="s">
        <v>131</v>
      </c>
      <c r="O35" s="13" t="s">
        <v>132</v>
      </c>
      <c r="P35" s="13" t="s">
        <v>29</v>
      </c>
      <c r="Q35" s="1">
        <f t="shared" si="0"/>
        <v>46</v>
      </c>
      <c r="R35" s="1" t="str">
        <f t="shared" si="1"/>
        <v>41 - 50</v>
      </c>
      <c r="T35" s="13" t="s">
        <v>28</v>
      </c>
      <c r="U35" s="13"/>
      <c r="V35" s="13"/>
      <c r="W35" s="13"/>
      <c r="Y35" s="6"/>
    </row>
    <row r="36" spans="1:25" ht="45.75" thickBot="1" x14ac:dyDescent="0.3">
      <c r="A36" s="7"/>
      <c r="B36" s="7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7"/>
      <c r="K36" s="7"/>
      <c r="L36" s="11"/>
      <c r="M36" s="13" t="s">
        <v>133</v>
      </c>
      <c r="O36" s="13" t="s">
        <v>134</v>
      </c>
      <c r="P36" s="13" t="s">
        <v>32</v>
      </c>
      <c r="Q36" s="1">
        <f t="shared" si="0"/>
        <v>27</v>
      </c>
      <c r="R36" s="1" t="str">
        <f t="shared" si="1"/>
        <v>21 - 30</v>
      </c>
      <c r="T36" s="13" t="s">
        <v>28</v>
      </c>
      <c r="U36" s="13" t="s">
        <v>135</v>
      </c>
      <c r="V36" s="13" t="s">
        <v>136</v>
      </c>
      <c r="W36" s="13">
        <v>274552147</v>
      </c>
      <c r="Y36" s="6"/>
    </row>
    <row r="37" spans="1:25" ht="45.75" thickBot="1" x14ac:dyDescent="0.3">
      <c r="A37" s="7"/>
      <c r="B37" s="7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7"/>
      <c r="K37" s="7"/>
      <c r="L37" s="11"/>
      <c r="M37" s="13" t="s">
        <v>137</v>
      </c>
      <c r="O37" s="13" t="s">
        <v>138</v>
      </c>
      <c r="P37" s="13" t="s">
        <v>32</v>
      </c>
      <c r="Q37" s="1">
        <f t="shared" si="0"/>
        <v>33</v>
      </c>
      <c r="R37" s="1" t="str">
        <f t="shared" si="1"/>
        <v>31 - 40</v>
      </c>
      <c r="T37" s="13" t="s">
        <v>28</v>
      </c>
      <c r="U37" s="13" t="s">
        <v>135</v>
      </c>
      <c r="V37" s="13" t="s">
        <v>136</v>
      </c>
      <c r="W37" s="13">
        <v>274552147</v>
      </c>
      <c r="Y37" s="6"/>
    </row>
    <row r="38" spans="1:25" ht="30.75" thickBot="1" x14ac:dyDescent="0.3">
      <c r="A38" s="7"/>
      <c r="B38" s="7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7"/>
      <c r="K38" s="7"/>
      <c r="L38" s="11"/>
      <c r="M38" s="13" t="s">
        <v>139</v>
      </c>
      <c r="O38" s="13" t="s">
        <v>140</v>
      </c>
      <c r="P38" s="13" t="s">
        <v>32</v>
      </c>
      <c r="Q38" s="1">
        <f t="shared" si="0"/>
        <v>30</v>
      </c>
      <c r="R38" s="1" t="str">
        <f t="shared" si="1"/>
        <v>21 - 30</v>
      </c>
      <c r="T38" s="13" t="s">
        <v>28</v>
      </c>
      <c r="U38" s="13"/>
      <c r="V38" s="13"/>
      <c r="W38" s="13"/>
      <c r="Y38" s="6"/>
    </row>
    <row r="39" spans="1:25" ht="30.75" thickBot="1" x14ac:dyDescent="0.3">
      <c r="A39" s="7"/>
      <c r="B39" s="7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7"/>
      <c r="K39" s="7"/>
      <c r="L39" s="11"/>
      <c r="M39" s="13" t="s">
        <v>141</v>
      </c>
      <c r="O39" s="13" t="s">
        <v>142</v>
      </c>
      <c r="P39" s="13" t="s">
        <v>29</v>
      </c>
      <c r="Q39" s="1">
        <f t="shared" si="0"/>
        <v>45</v>
      </c>
      <c r="R39" s="1" t="str">
        <f t="shared" si="1"/>
        <v>41 - 50</v>
      </c>
      <c r="T39" s="13" t="s">
        <v>28</v>
      </c>
      <c r="U39" s="13" t="s">
        <v>143</v>
      </c>
      <c r="V39" s="13" t="s">
        <v>144</v>
      </c>
      <c r="W39" s="13">
        <v>274865559</v>
      </c>
      <c r="Y39" s="6"/>
    </row>
    <row r="40" spans="1:25" ht="30.75" thickBot="1" x14ac:dyDescent="0.3">
      <c r="A40" s="7"/>
      <c r="B40" s="7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7"/>
      <c r="K40" s="7"/>
      <c r="L40" s="11"/>
      <c r="M40" s="13" t="s">
        <v>145</v>
      </c>
      <c r="O40" s="13" t="s">
        <v>146</v>
      </c>
      <c r="P40" s="13" t="s">
        <v>32</v>
      </c>
      <c r="Q40" s="1">
        <f t="shared" si="0"/>
        <v>45</v>
      </c>
      <c r="R40" s="1" t="str">
        <f t="shared" si="1"/>
        <v>41 - 50</v>
      </c>
      <c r="T40" s="13" t="s">
        <v>28</v>
      </c>
      <c r="U40" s="13"/>
      <c r="V40" s="13"/>
      <c r="W40" s="13"/>
      <c r="Y40" s="6"/>
    </row>
    <row r="41" spans="1:25" ht="45.75" thickBot="1" x14ac:dyDescent="0.3">
      <c r="A41" s="7"/>
      <c r="B41" s="7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7"/>
      <c r="K41" s="7"/>
      <c r="L41" s="11"/>
      <c r="M41" s="13" t="s">
        <v>147</v>
      </c>
      <c r="O41" s="13" t="s">
        <v>148</v>
      </c>
      <c r="P41" s="13" t="s">
        <v>32</v>
      </c>
      <c r="Q41" s="1">
        <f t="shared" si="0"/>
        <v>32</v>
      </c>
      <c r="R41" s="1" t="str">
        <f t="shared" si="1"/>
        <v>31 - 40</v>
      </c>
      <c r="T41" s="13" t="s">
        <v>28</v>
      </c>
      <c r="U41" s="13" t="s">
        <v>149</v>
      </c>
      <c r="V41" s="13" t="s">
        <v>150</v>
      </c>
      <c r="W41" s="13">
        <v>274383214</v>
      </c>
      <c r="Y41" s="6"/>
    </row>
    <row r="42" spans="1:25" ht="45.75" thickBot="1" x14ac:dyDescent="0.3">
      <c r="A42" s="7"/>
      <c r="B42" s="7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7"/>
      <c r="K42" s="7"/>
      <c r="L42" s="11"/>
      <c r="M42" s="13" t="s">
        <v>151</v>
      </c>
      <c r="O42" s="13" t="s">
        <v>152</v>
      </c>
      <c r="P42" s="13" t="s">
        <v>32</v>
      </c>
      <c r="Q42" s="1">
        <f t="shared" si="0"/>
        <v>50</v>
      </c>
      <c r="R42" s="1" t="str">
        <f t="shared" si="1"/>
        <v>41 - 50</v>
      </c>
      <c r="T42" s="13" t="s">
        <v>28</v>
      </c>
      <c r="U42" s="13" t="s">
        <v>77</v>
      </c>
      <c r="V42" s="13" t="s">
        <v>68</v>
      </c>
      <c r="W42" s="13"/>
      <c r="Y42" s="6"/>
    </row>
    <row r="43" spans="1:25" ht="60.75" thickBot="1" x14ac:dyDescent="0.3">
      <c r="A43" s="7"/>
      <c r="B43" s="7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7"/>
      <c r="K43" s="7"/>
      <c r="L43" s="11"/>
      <c r="M43" s="13" t="s">
        <v>153</v>
      </c>
      <c r="O43" s="13" t="s">
        <v>154</v>
      </c>
      <c r="P43" s="13" t="s">
        <v>32</v>
      </c>
      <c r="Q43" s="1">
        <f t="shared" si="0"/>
        <v>37</v>
      </c>
      <c r="R43" s="1" t="str">
        <f t="shared" si="1"/>
        <v>31 - 40</v>
      </c>
      <c r="T43" s="13" t="s">
        <v>28</v>
      </c>
      <c r="U43" s="13" t="s">
        <v>155</v>
      </c>
      <c r="V43" s="13" t="s">
        <v>74</v>
      </c>
      <c r="W43" s="13">
        <v>274391150</v>
      </c>
      <c r="Y43" s="6"/>
    </row>
    <row r="44" spans="1:25" ht="45.75" thickBot="1" x14ac:dyDescent="0.3">
      <c r="A44" s="7"/>
      <c r="B44" s="7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7"/>
      <c r="K44" s="7"/>
      <c r="L44" s="11"/>
      <c r="M44" s="13" t="s">
        <v>156</v>
      </c>
      <c r="O44" s="13" t="s">
        <v>157</v>
      </c>
      <c r="P44" s="13" t="s">
        <v>29</v>
      </c>
      <c r="Q44" s="1">
        <f t="shared" si="0"/>
        <v>33</v>
      </c>
      <c r="R44" s="1" t="str">
        <f t="shared" si="1"/>
        <v>31 - 40</v>
      </c>
      <c r="T44" s="13" t="s">
        <v>28</v>
      </c>
      <c r="U44" s="13" t="s">
        <v>77</v>
      </c>
      <c r="V44" s="13" t="s">
        <v>68</v>
      </c>
      <c r="W44" s="13"/>
      <c r="Y44" s="6"/>
    </row>
    <row r="45" spans="1:25" ht="45.75" thickBot="1" x14ac:dyDescent="0.3">
      <c r="A45" s="7"/>
      <c r="B45" s="7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7"/>
      <c r="K45" s="7"/>
      <c r="L45" s="11"/>
      <c r="M45" s="13" t="s">
        <v>158</v>
      </c>
      <c r="O45" s="13" t="s">
        <v>159</v>
      </c>
      <c r="P45" s="13" t="s">
        <v>32</v>
      </c>
      <c r="Q45" s="1">
        <f t="shared" si="0"/>
        <v>29</v>
      </c>
      <c r="R45" s="1" t="str">
        <f t="shared" si="1"/>
        <v>21 - 30</v>
      </c>
      <c r="T45" s="13" t="s">
        <v>28</v>
      </c>
      <c r="U45" s="13" t="s">
        <v>77</v>
      </c>
      <c r="V45" s="13" t="s">
        <v>68</v>
      </c>
      <c r="W45" s="13"/>
      <c r="Y45" s="6"/>
    </row>
    <row r="46" spans="1:25" ht="30.75" thickBot="1" x14ac:dyDescent="0.3">
      <c r="A46" s="7"/>
      <c r="B46" s="7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7"/>
      <c r="K46" s="7"/>
      <c r="L46" s="11"/>
      <c r="M46" s="13" t="s">
        <v>160</v>
      </c>
      <c r="O46" s="13" t="s">
        <v>161</v>
      </c>
      <c r="P46" s="13" t="s">
        <v>29</v>
      </c>
      <c r="Q46" s="1">
        <f t="shared" si="0"/>
        <v>35</v>
      </c>
      <c r="R46" s="1" t="str">
        <f t="shared" si="1"/>
        <v>31 - 40</v>
      </c>
      <c r="T46" s="13" t="s">
        <v>28</v>
      </c>
      <c r="U46" s="13" t="s">
        <v>162</v>
      </c>
      <c r="V46" s="13" t="s">
        <v>163</v>
      </c>
      <c r="W46" s="13"/>
      <c r="Y46" s="6"/>
    </row>
    <row r="47" spans="1:25" ht="45.75" thickBot="1" x14ac:dyDescent="0.3">
      <c r="A47" s="7"/>
      <c r="B47" s="7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7"/>
      <c r="K47" s="7"/>
      <c r="L47" s="11"/>
      <c r="M47" s="13" t="s">
        <v>164</v>
      </c>
      <c r="O47" s="13" t="s">
        <v>165</v>
      </c>
      <c r="P47" s="13" t="s">
        <v>29</v>
      </c>
      <c r="Q47" s="1">
        <f t="shared" si="0"/>
        <v>44</v>
      </c>
      <c r="R47" s="1" t="str">
        <f t="shared" si="1"/>
        <v>41 - 50</v>
      </c>
      <c r="T47" s="13" t="s">
        <v>28</v>
      </c>
      <c r="U47" s="13" t="s">
        <v>135</v>
      </c>
      <c r="V47" s="13" t="s">
        <v>136</v>
      </c>
      <c r="W47" s="13">
        <v>811328836580</v>
      </c>
      <c r="Y47" s="6"/>
    </row>
    <row r="48" spans="1:25" ht="45.75" thickBot="1" x14ac:dyDescent="0.3">
      <c r="A48" s="7"/>
      <c r="B48" s="7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7"/>
      <c r="K48" s="7"/>
      <c r="L48" s="11"/>
      <c r="M48" s="13" t="s">
        <v>166</v>
      </c>
      <c r="O48" s="13" t="s">
        <v>167</v>
      </c>
      <c r="P48" s="13" t="s">
        <v>29</v>
      </c>
      <c r="Q48" s="1">
        <f t="shared" si="0"/>
        <v>41</v>
      </c>
      <c r="R48" s="1" t="str">
        <f t="shared" si="1"/>
        <v>41 - 50</v>
      </c>
      <c r="T48" s="13" t="s">
        <v>28</v>
      </c>
      <c r="U48" s="13" t="s">
        <v>135</v>
      </c>
      <c r="V48" s="13" t="s">
        <v>136</v>
      </c>
      <c r="W48" s="13">
        <v>82344566722</v>
      </c>
      <c r="Y48" s="6"/>
    </row>
    <row r="49" spans="1:25" ht="45.75" thickBot="1" x14ac:dyDescent="0.3">
      <c r="A49" s="7"/>
      <c r="B49" s="7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7"/>
      <c r="K49" s="7"/>
      <c r="L49" s="11"/>
      <c r="M49" s="13" t="s">
        <v>168</v>
      </c>
      <c r="O49" s="13" t="s">
        <v>169</v>
      </c>
      <c r="P49" s="13" t="s">
        <v>29</v>
      </c>
      <c r="Q49" s="1">
        <f t="shared" si="0"/>
        <v>29</v>
      </c>
      <c r="R49" s="1" t="str">
        <f t="shared" si="1"/>
        <v>21 - 30</v>
      </c>
      <c r="T49" s="13" t="s">
        <v>28</v>
      </c>
      <c r="U49" s="13" t="s">
        <v>170</v>
      </c>
      <c r="V49" s="13" t="s">
        <v>68</v>
      </c>
      <c r="W49" s="13">
        <v>85643792228</v>
      </c>
      <c r="Y49" s="6"/>
    </row>
    <row r="50" spans="1:25" ht="45.75" thickBot="1" x14ac:dyDescent="0.3">
      <c r="A50" s="7"/>
      <c r="B50" s="7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7"/>
      <c r="K50" s="7"/>
      <c r="L50" s="11"/>
      <c r="M50" s="13" t="s">
        <v>171</v>
      </c>
      <c r="O50" s="13" t="s">
        <v>172</v>
      </c>
      <c r="P50" s="13" t="s">
        <v>32</v>
      </c>
      <c r="Q50" s="1">
        <f t="shared" si="0"/>
        <v>39</v>
      </c>
      <c r="R50" s="1" t="str">
        <f t="shared" si="1"/>
        <v>31 - 40</v>
      </c>
      <c r="T50" s="13" t="s">
        <v>28</v>
      </c>
      <c r="U50" s="13" t="s">
        <v>135</v>
      </c>
      <c r="V50" s="13" t="s">
        <v>173</v>
      </c>
      <c r="W50" s="13">
        <v>81853647</v>
      </c>
      <c r="Y50" s="6"/>
    </row>
    <row r="51" spans="1:25" ht="45.75" thickBot="1" x14ac:dyDescent="0.3">
      <c r="A51" s="7"/>
      <c r="B51" s="7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7"/>
      <c r="K51" s="7"/>
      <c r="L51" s="11"/>
      <c r="M51" s="13" t="s">
        <v>174</v>
      </c>
      <c r="O51" s="13" t="s">
        <v>175</v>
      </c>
      <c r="P51" s="13" t="s">
        <v>29</v>
      </c>
      <c r="Q51" s="1">
        <f t="shared" si="0"/>
        <v>34</v>
      </c>
      <c r="R51" s="1" t="str">
        <f t="shared" si="1"/>
        <v>31 - 40</v>
      </c>
      <c r="T51" s="13" t="s">
        <v>28</v>
      </c>
      <c r="U51" s="13" t="s">
        <v>176</v>
      </c>
      <c r="V51" s="13" t="s">
        <v>68</v>
      </c>
      <c r="W51" s="13">
        <v>85342133677</v>
      </c>
      <c r="Y51" s="6"/>
    </row>
    <row r="52" spans="1:25" ht="45.75" thickBot="1" x14ac:dyDescent="0.3">
      <c r="A52" s="7"/>
      <c r="B52" s="7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7"/>
      <c r="K52" s="7"/>
      <c r="L52" s="11"/>
      <c r="M52" s="13" t="s">
        <v>177</v>
      </c>
      <c r="O52" s="13" t="s">
        <v>178</v>
      </c>
      <c r="P52" s="13" t="s">
        <v>29</v>
      </c>
      <c r="Q52" s="1">
        <f t="shared" si="0"/>
        <v>35</v>
      </c>
      <c r="R52" s="1" t="str">
        <f t="shared" si="1"/>
        <v>31 - 40</v>
      </c>
      <c r="T52" s="13" t="s">
        <v>28</v>
      </c>
      <c r="U52" s="13" t="s">
        <v>67</v>
      </c>
      <c r="V52" s="13" t="s">
        <v>68</v>
      </c>
      <c r="W52" s="13">
        <v>81229777227</v>
      </c>
      <c r="Y52" s="6"/>
    </row>
    <row r="53" spans="1:25" ht="45.75" thickBot="1" x14ac:dyDescent="0.3">
      <c r="A53" s="7"/>
      <c r="B53" s="7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7"/>
      <c r="K53" s="7"/>
      <c r="L53" s="11"/>
      <c r="M53" s="13" t="s">
        <v>179</v>
      </c>
      <c r="O53" s="13" t="s">
        <v>180</v>
      </c>
      <c r="P53" s="13" t="s">
        <v>29</v>
      </c>
      <c r="Q53" s="1">
        <f t="shared" si="0"/>
        <v>41</v>
      </c>
      <c r="R53" s="1" t="str">
        <f t="shared" si="1"/>
        <v>41 - 50</v>
      </c>
      <c r="T53" s="13" t="s">
        <v>28</v>
      </c>
      <c r="U53" s="13" t="s">
        <v>135</v>
      </c>
      <c r="V53" s="13" t="s">
        <v>136</v>
      </c>
      <c r="W53" s="13">
        <v>85562930848</v>
      </c>
      <c r="Y53" s="6"/>
    </row>
    <row r="54" spans="1:25" ht="45.75" thickBot="1" x14ac:dyDescent="0.3">
      <c r="A54" s="7"/>
      <c r="B54" s="7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7"/>
      <c r="K54" s="7"/>
      <c r="L54" s="11"/>
      <c r="M54" s="13" t="s">
        <v>181</v>
      </c>
      <c r="O54" s="13" t="s">
        <v>182</v>
      </c>
      <c r="P54" s="13" t="s">
        <v>29</v>
      </c>
      <c r="Q54" s="1">
        <f t="shared" si="0"/>
        <v>30</v>
      </c>
      <c r="R54" s="1" t="str">
        <f t="shared" si="1"/>
        <v>21 - 30</v>
      </c>
      <c r="T54" s="13" t="s">
        <v>28</v>
      </c>
      <c r="U54" s="13" t="s">
        <v>135</v>
      </c>
      <c r="V54" s="13" t="s">
        <v>136</v>
      </c>
      <c r="W54" s="13">
        <v>85878888840</v>
      </c>
      <c r="Y54" s="6"/>
    </row>
    <row r="55" spans="1:25" ht="45.75" thickBot="1" x14ac:dyDescent="0.3">
      <c r="A55" s="7"/>
      <c r="B55" s="7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7"/>
      <c r="K55" s="7"/>
      <c r="L55" s="11"/>
      <c r="M55" s="13" t="s">
        <v>183</v>
      </c>
      <c r="O55" s="13" t="s">
        <v>184</v>
      </c>
      <c r="P55" s="13" t="s">
        <v>29</v>
      </c>
      <c r="Q55" s="1">
        <f t="shared" si="0"/>
        <v>27</v>
      </c>
      <c r="R55" s="1" t="str">
        <f t="shared" si="1"/>
        <v>21 - 30</v>
      </c>
      <c r="T55" s="13" t="s">
        <v>28</v>
      </c>
      <c r="U55" s="13" t="s">
        <v>135</v>
      </c>
      <c r="V55" s="13" t="s">
        <v>136</v>
      </c>
      <c r="W55" s="13">
        <v>85643399331</v>
      </c>
      <c r="Y55" s="6"/>
    </row>
    <row r="56" spans="1:25" ht="45.75" thickBot="1" x14ac:dyDescent="0.3">
      <c r="A56" s="7"/>
      <c r="B56" s="7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7"/>
      <c r="K56" s="7"/>
      <c r="L56" s="11"/>
      <c r="M56" s="13" t="s">
        <v>185</v>
      </c>
      <c r="O56" s="13" t="s">
        <v>186</v>
      </c>
      <c r="P56" s="13" t="s">
        <v>32</v>
      </c>
      <c r="Q56" s="1">
        <f t="shared" si="0"/>
        <v>39</v>
      </c>
      <c r="R56" s="1" t="str">
        <f t="shared" si="1"/>
        <v>31 - 40</v>
      </c>
      <c r="T56" s="13" t="s">
        <v>28</v>
      </c>
      <c r="U56" s="13" t="s">
        <v>67</v>
      </c>
      <c r="V56" s="13" t="s">
        <v>68</v>
      </c>
      <c r="W56" s="13">
        <v>812227999967</v>
      </c>
      <c r="Y56" s="6"/>
    </row>
    <row r="57" spans="1:25" ht="45.75" thickBot="1" x14ac:dyDescent="0.3">
      <c r="A57" s="7"/>
      <c r="B57" s="7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7"/>
      <c r="K57" s="7"/>
      <c r="L57" s="11"/>
      <c r="M57" s="13" t="s">
        <v>187</v>
      </c>
      <c r="O57" s="13" t="s">
        <v>188</v>
      </c>
      <c r="P57" s="13" t="s">
        <v>32</v>
      </c>
      <c r="Q57" s="1">
        <f t="shared" si="0"/>
        <v>28</v>
      </c>
      <c r="R57" s="1" t="str">
        <f t="shared" si="1"/>
        <v>21 - 30</v>
      </c>
      <c r="T57" s="13" t="s">
        <v>28</v>
      </c>
      <c r="U57" s="13" t="s">
        <v>135</v>
      </c>
      <c r="V57" s="13" t="s">
        <v>136</v>
      </c>
      <c r="W57" s="13">
        <v>81220551955</v>
      </c>
      <c r="Y57" s="6"/>
    </row>
    <row r="58" spans="1:25" ht="30.75" thickBot="1" x14ac:dyDescent="0.3">
      <c r="A58" s="7"/>
      <c r="B58" s="7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7"/>
      <c r="K58" s="7"/>
      <c r="L58" s="11"/>
      <c r="M58" s="13" t="s">
        <v>189</v>
      </c>
      <c r="O58" s="13" t="s">
        <v>190</v>
      </c>
      <c r="P58" s="13" t="s">
        <v>32</v>
      </c>
      <c r="Q58" s="1">
        <f t="shared" si="0"/>
        <v>29</v>
      </c>
      <c r="R58" s="1" t="str">
        <f t="shared" si="1"/>
        <v>21 - 30</v>
      </c>
      <c r="T58" s="13" t="s">
        <v>28</v>
      </c>
      <c r="U58" s="13" t="s">
        <v>191</v>
      </c>
      <c r="V58" s="13" t="s">
        <v>192</v>
      </c>
      <c r="W58" s="13">
        <v>87334577740</v>
      </c>
      <c r="Y58" s="6"/>
    </row>
    <row r="59" spans="1:25" ht="45.75" thickBot="1" x14ac:dyDescent="0.3">
      <c r="A59" s="7"/>
      <c r="B59" s="7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7"/>
      <c r="K59" s="7"/>
      <c r="L59" s="11"/>
      <c r="M59" s="13" t="s">
        <v>193</v>
      </c>
      <c r="O59" s="13" t="s">
        <v>194</v>
      </c>
      <c r="P59" s="13" t="s">
        <v>32</v>
      </c>
      <c r="Q59" s="1">
        <f t="shared" si="0"/>
        <v>45</v>
      </c>
      <c r="R59" s="1" t="str">
        <f t="shared" si="1"/>
        <v>41 - 50</v>
      </c>
      <c r="T59" s="13" t="s">
        <v>28</v>
      </c>
      <c r="U59" s="13" t="s">
        <v>67</v>
      </c>
      <c r="V59" s="13" t="s">
        <v>68</v>
      </c>
      <c r="W59" s="13">
        <v>87655432122</v>
      </c>
      <c r="Y59" s="6"/>
    </row>
    <row r="60" spans="1:25" ht="45.75" thickBot="1" x14ac:dyDescent="0.3">
      <c r="A60" s="7"/>
      <c r="B60" s="7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7"/>
      <c r="K60" s="7"/>
      <c r="L60" s="11"/>
      <c r="M60" s="13" t="s">
        <v>195</v>
      </c>
      <c r="O60" s="13" t="s">
        <v>196</v>
      </c>
      <c r="P60" s="13" t="s">
        <v>32</v>
      </c>
      <c r="Q60" s="1">
        <f t="shared" si="0"/>
        <v>55</v>
      </c>
      <c r="R60" s="1" t="str">
        <f t="shared" si="1"/>
        <v>&gt; 50</v>
      </c>
      <c r="T60" s="13" t="s">
        <v>28</v>
      </c>
      <c r="U60" s="13" t="s">
        <v>67</v>
      </c>
      <c r="V60" s="13" t="s">
        <v>68</v>
      </c>
      <c r="W60" s="13">
        <v>89766455231</v>
      </c>
      <c r="Y60" s="6"/>
    </row>
    <row r="61" spans="1:25" ht="45.75" thickBot="1" x14ac:dyDescent="0.3">
      <c r="A61" s="7"/>
      <c r="B61" s="7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7"/>
      <c r="K61" s="7"/>
      <c r="L61" s="11"/>
      <c r="M61" s="13" t="s">
        <v>197</v>
      </c>
      <c r="O61" s="14"/>
      <c r="P61" s="13" t="s">
        <v>32</v>
      </c>
      <c r="T61" s="13" t="s">
        <v>28</v>
      </c>
      <c r="U61" s="13" t="s">
        <v>67</v>
      </c>
      <c r="V61" s="13" t="s">
        <v>87</v>
      </c>
      <c r="W61" s="13">
        <v>89766455231</v>
      </c>
      <c r="Y61" s="6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2016-11-07T06:47:45Z</dcterms:modified>
  <dc:language>en-US</dc:language>
</cp:coreProperties>
</file>