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<sst xmlns="http://schemas.openxmlformats.org/spreadsheetml/2006/main" count="425" uniqueCount="198">
  <si>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</si>
  <si>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</si>
  <si>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</si>
  <si>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</si>
  <si>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</si>
  <si>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</si>
  <si>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</si>
  <si>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</si>
  <si>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</si>
  <si>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</si>
  <si>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</si>
  <si>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</si>
  <si>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</si>
  <si>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</si>
  <si>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</si>
  <si>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</si>
  <si>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</si>
  <si>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</si>
  <si>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</si>
  <si>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</si>
  <si>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</si>
  <si>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</si>
  <si>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</si>
  <si>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</si>
  <si>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</si>
  <si>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</si>
  <si>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Kristen</t>
  </si>
  <si>
    <t>Islam</t>
  </si>
  <si>
    <t>Maria Kosakoy</t>
  </si>
  <si>
    <t>Jakarta, 08 Feb 1964</t>
  </si>
  <si>
    <t>Vonny Koch</t>
  </si>
  <si>
    <t>Balikpapan, 15 Okt 1960</t>
  </si>
  <si>
    <t>Englien Kaaro</t>
  </si>
  <si>
    <t>satol, 20 Juni 1969</t>
  </si>
  <si>
    <t>Yulien Sahabat</t>
  </si>
  <si>
    <t>Siaw, 09 Maret 1960</t>
  </si>
  <si>
    <t>Steybins S.Massie</t>
  </si>
  <si>
    <t>Langowan, 08 Sept 1976</t>
  </si>
  <si>
    <t>Fandra Wurangian</t>
  </si>
  <si>
    <t>Basaan, 17 Nov 1988</t>
  </si>
  <si>
    <t>Meity Dajoh</t>
  </si>
  <si>
    <t>Manado, 20 Mei 1973</t>
  </si>
  <si>
    <t>Jetje N.Rantung .SE</t>
  </si>
  <si>
    <t>Manado, 19 Juni 1956</t>
  </si>
  <si>
    <t>Mariansi Sahadula</t>
  </si>
  <si>
    <t>Talaud, 20 Mei 1962</t>
  </si>
  <si>
    <t>Valentino Maneking</t>
  </si>
  <si>
    <t>Manado, 26 Juni 1989</t>
  </si>
  <si>
    <t>Julius B.Mailangkay</t>
  </si>
  <si>
    <t>Tondano, 03 Des 1981</t>
  </si>
  <si>
    <t>Randy A.Suling</t>
  </si>
  <si>
    <t>Tandengan, 16 Juni 1996</t>
  </si>
  <si>
    <t>Meilan Tumbel</t>
  </si>
  <si>
    <t>Telap, 18 Agustus 1978</t>
  </si>
  <si>
    <t>Sarce L.Bachri</t>
  </si>
  <si>
    <t>Batu lubang, 08 Januari 1973</t>
  </si>
  <si>
    <t>Asnawati Manalang</t>
  </si>
  <si>
    <t>Tagulandang, 14 Nov 1969</t>
  </si>
  <si>
    <t>Salma Panigro</t>
  </si>
  <si>
    <t>Gorontalo, 05 April 1966</t>
  </si>
  <si>
    <t>Daniel Walansendow</t>
  </si>
  <si>
    <t>Airmadidi, 13 Maret 1966</t>
  </si>
  <si>
    <t>John Manembu</t>
  </si>
  <si>
    <t>Kasuuratan, 22 Sept 1953</t>
  </si>
  <si>
    <t>Djeiniver D.Sekoh.S.sos</t>
  </si>
  <si>
    <t>Minahasa, 30 Juni 1977</t>
  </si>
  <si>
    <t>Regina C.Manembu</t>
  </si>
  <si>
    <t>Manado, 02 Juli 1994</t>
  </si>
  <si>
    <t>Thomas Silooy</t>
  </si>
  <si>
    <t>Manado, 15 mei 1961</t>
  </si>
  <si>
    <t>Ani S.Y Tuuk</t>
  </si>
  <si>
    <t>Manado, 08 Juni 1984</t>
  </si>
  <si>
    <t>Jerry Kapugu</t>
  </si>
  <si>
    <t>Kakas, 25 Juli 1978</t>
  </si>
  <si>
    <t>Cherly  S.Tanauma</t>
  </si>
  <si>
    <t>Ratahan, 21 Sept 1970</t>
  </si>
  <si>
    <t>Yusuf M.Makagiantang</t>
  </si>
  <si>
    <t>Manado, 06 Jan 1985</t>
  </si>
  <si>
    <t>Nova Inaray</t>
  </si>
  <si>
    <t>Lambean, 25 Nov 1972</t>
  </si>
  <si>
    <t>Charly Tengker</t>
  </si>
  <si>
    <t>Tondano, 2 Sept 1985</t>
  </si>
  <si>
    <t>Feibe Pandelaki</t>
  </si>
  <si>
    <t>Tandengan, 05 Mei 1980</t>
  </si>
  <si>
    <t>Ricart H.Tengker</t>
  </si>
  <si>
    <t>Pinabetengan, 03 Okt 1996</t>
  </si>
  <si>
    <t>Friska Tampi</t>
  </si>
  <si>
    <t>Tandengan, 25 Juni 1996</t>
  </si>
  <si>
    <t>Rifka Manawan</t>
  </si>
  <si>
    <t>Tandengan, 07 Sept    1993</t>
  </si>
  <si>
    <t>Fernando Malonda</t>
  </si>
  <si>
    <t>Tonando, 09 Des 1986</t>
  </si>
  <si>
    <t>Rifliano A J.Pandelaki</t>
  </si>
  <si>
    <t>Manado, 02 Juli 1988</t>
  </si>
  <si>
    <t>Virginia Pandelaki</t>
  </si>
  <si>
    <t>Tandengan, 17 Okt 1992</t>
  </si>
  <si>
    <t>Noldy Mewengkang</t>
  </si>
  <si>
    <t>Pinaling, 10 Nov 1974</t>
  </si>
  <si>
    <t>Wahyudi Mokoagow</t>
  </si>
  <si>
    <t>Belang, 07 Agustus 1979</t>
  </si>
  <si>
    <t>Ricky C.Syamsudin</t>
  </si>
  <si>
    <t>Gorontalo, 31 Maret 1987</t>
  </si>
  <si>
    <t>Adolf Conggresco</t>
  </si>
  <si>
    <t>Manado,16 Feb 1961</t>
  </si>
  <si>
    <t>Jos Taghulihi</t>
  </si>
  <si>
    <t>Manado, 16 Agustus 1960</t>
  </si>
  <si>
    <t>Devis Tumbel</t>
  </si>
  <si>
    <t>Telap, 02 Juni 1979</t>
  </si>
  <si>
    <t>SLTA</t>
  </si>
  <si>
    <t>S1</t>
  </si>
  <si>
    <t>BKM Sejahtera</t>
  </si>
  <si>
    <t>PNPM KOTAKU</t>
  </si>
  <si>
    <t>LKM Wangko</t>
  </si>
  <si>
    <t>BKM Mandiri</t>
  </si>
  <si>
    <t>LKM Bina Telap</t>
  </si>
  <si>
    <t>LKM Makawanua</t>
  </si>
  <si>
    <t>LKM Bersama Hati</t>
  </si>
  <si>
    <t>Matuari Waya</t>
  </si>
  <si>
    <t>UMKM kota Tomohon</t>
  </si>
  <si>
    <t>UMKM Prov. Sul Ut</t>
  </si>
  <si>
    <t>Kop. Kawanua</t>
  </si>
  <si>
    <t>Kop. Mekar</t>
  </si>
  <si>
    <t>DIII</t>
  </si>
  <si>
    <t>Jl.Cemara II No 49/131 Ling III Uluindan Tomohon Selatan</t>
  </si>
  <si>
    <t>085395500190</t>
  </si>
  <si>
    <t>Cemara II No 132 Ling III Uluindano Tomohon</t>
  </si>
  <si>
    <t>082348359297</t>
  </si>
  <si>
    <t>Kel.Agadua Kec.Aertembaga Ling VI Rt 2 Bitung</t>
  </si>
  <si>
    <t>081340608246</t>
  </si>
  <si>
    <t>Kel.Aertembaga Dua.Ling II, RT 04</t>
  </si>
  <si>
    <t>081244935827</t>
  </si>
  <si>
    <t>Kleak Ling I,Kec.Malalayang</t>
  </si>
  <si>
    <t>05398960900</t>
  </si>
  <si>
    <t>Perum Sawangan ASRI Kel.Kembes</t>
  </si>
  <si>
    <t>081288662742</t>
  </si>
  <si>
    <t>Teling Bawah Ling V</t>
  </si>
  <si>
    <t>085240380000</t>
  </si>
  <si>
    <t>Kel.Taas Kec.Tikala MANADO</t>
  </si>
  <si>
    <t>08520849152</t>
  </si>
  <si>
    <t>Kel Taas Ling VI</t>
  </si>
  <si>
    <t>0823936994</t>
  </si>
  <si>
    <t>Jl Maesa VII No 117 Ling 1</t>
  </si>
  <si>
    <t>09647301501</t>
  </si>
  <si>
    <t>Desa Telap Jaga VI Kec.Eris</t>
  </si>
  <si>
    <t>08533995563</t>
  </si>
  <si>
    <t>08981181477</t>
  </si>
  <si>
    <t>085299539118</t>
  </si>
  <si>
    <t>Airmadidi Bawah Ling I Kec.Airmadidi</t>
  </si>
  <si>
    <t>08134022067</t>
  </si>
  <si>
    <t xml:space="preserve">Singkil II Ling II </t>
  </si>
  <si>
    <t>085256385815</t>
  </si>
  <si>
    <t xml:space="preserve">Singkil II Ling V </t>
  </si>
  <si>
    <t>081356264544</t>
  </si>
  <si>
    <t>Kel.Sukur Kec.Airmadidi</t>
  </si>
  <si>
    <t>081340723789</t>
  </si>
  <si>
    <t>Watutumou Induk Lng XI</t>
  </si>
  <si>
    <t>085240170009</t>
  </si>
  <si>
    <t>Jl Betesda VI Kel.Sario Kota Baru</t>
  </si>
  <si>
    <t>081356441011</t>
  </si>
  <si>
    <t>Kel.Buha Ling III</t>
  </si>
  <si>
    <t>089693025062</t>
  </si>
  <si>
    <t>Ling VI Rt4/6 , Manembo</t>
  </si>
  <si>
    <t>081340167222</t>
  </si>
  <si>
    <t>Jl Ahmad Yani Sario</t>
  </si>
  <si>
    <t>081340650938</t>
  </si>
  <si>
    <t>081342643851</t>
  </si>
  <si>
    <t>Teling Tigkulu Ling II</t>
  </si>
  <si>
    <t>081340255269</t>
  </si>
  <si>
    <t>Jl Pramuka Siswa No 108</t>
  </si>
  <si>
    <t>082194768267</t>
  </si>
  <si>
    <t>Jl Roring IV Bahu Ling 8</t>
  </si>
  <si>
    <t>082225942691</t>
  </si>
  <si>
    <t>Desa Telap Jaga 1 Kec.Eris</t>
  </si>
  <si>
    <t>081240407373</t>
  </si>
  <si>
    <t>085395515001</t>
  </si>
  <si>
    <t>089631540090</t>
  </si>
  <si>
    <t>Tandengan Kec Eris</t>
  </si>
  <si>
    <t>089608879579</t>
  </si>
  <si>
    <t>082190054437</t>
  </si>
  <si>
    <t>Desa Telap Ling. IX</t>
  </si>
  <si>
    <t>0896693794167</t>
  </si>
  <si>
    <t>082348670252</t>
  </si>
  <si>
    <t>jaga II, Desa Telap,Kec. Eris</t>
  </si>
  <si>
    <t>081232067381</t>
  </si>
  <si>
    <t>Pinaling jaga III, Amurang Timur</t>
  </si>
  <si>
    <t>085245312760</t>
  </si>
  <si>
    <t>Desa Sea Kec. Pineleng, Kab.Minahasa</t>
  </si>
  <si>
    <t>081356410479</t>
  </si>
  <si>
    <t>Jl. TM Raya No.38 Kel. Banjer, Kec. Tikala</t>
  </si>
  <si>
    <t>082145713620</t>
  </si>
  <si>
    <t>Ling IV rt004 Bailang, Bunaken</t>
  </si>
  <si>
    <t>085298277701</t>
  </si>
  <si>
    <t>Ling. IV Rt 004 Tumumpa Dua , Tuminting</t>
  </si>
  <si>
    <t>082348929269</t>
  </si>
  <si>
    <t>Desa Telap, Jaga 3</t>
  </si>
  <si>
    <t>081356622662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</si>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</sst>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1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name val="Arial"/>
    </font>
    <font>
      <sz val="11"/>
      <name val="Tahoma"/>
      <family val="2"/>
    </font>
    <font>
      <sz val="12"/>
      <name val="Arial"/>
      <family val="2"/>
    </font>
    <font>
      <sz val="12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49" fontId="6" fillId="0" borderId="2" xfId="2" applyNumberFormat="1" applyFont="1" applyBorder="1" applyAlignment="1">
      <alignment vertical="center" wrapText="1"/>
    </xf>
    <xf numFmtId="15" fontId="7" fillId="0" borderId="3" xfId="2" applyNumberFormat="1" applyFont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5" fontId="9" fillId="0" borderId="4" xfId="2" applyNumberFormat="1" applyFont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/>
    </xf>
    <xf numFmtId="49" fontId="6" fillId="0" borderId="2" xfId="2" applyNumberFormat="1" applyFont="1" applyBorder="1" applyAlignment="1">
      <alignment vertical="center" wrapText="1"/>
    </xf>
    <xf numFmtId="15" fontId="7" fillId="0" borderId="3" xfId="2" applyNumberFormat="1" applyFont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/>
    </xf>
    <xf numFmtId="15" fontId="7" fillId="0" borderId="2" xfId="2" applyNumberFormat="1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/>
    </xf>
    <xf numFmtId="0" fontId="10" fillId="0" borderId="5" xfId="2" applyFont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15" fontId="9" fillId="0" borderId="2" xfId="2" applyNumberFormat="1" applyFont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5" fontId="9" fillId="0" borderId="4" xfId="2" applyNumberFormat="1" applyFont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 wrapText="1"/>
    </xf>
    <xf numFmtId="0" fontId="7" fillId="3" borderId="2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 wrapText="1"/>
    </xf>
    <xf numFmtId="0" fontId="7" fillId="3" borderId="4" xfId="2" applyFont="1" applyFill="1" applyBorder="1" applyAlignment="1">
      <alignment vertical="center" wrapText="1"/>
    </xf>
    <xf numFmtId="0" fontId="9" fillId="3" borderId="5" xfId="2" applyFont="1" applyFill="1" applyBorder="1" applyAlignment="1">
      <alignment vertical="center" wrapText="1"/>
    </xf>
    <xf numFmtId="0" fontId="9" fillId="3" borderId="2" xfId="2" applyFont="1" applyFill="1" applyBorder="1" applyAlignment="1">
      <alignment vertical="center"/>
    </xf>
    <xf numFmtId="0" fontId="9" fillId="3" borderId="2" xfId="2" applyFont="1" applyFill="1" applyBorder="1" applyAlignment="1">
      <alignment vertical="center" wrapText="1"/>
    </xf>
    <xf numFmtId="0" fontId="10" fillId="3" borderId="2" xfId="2" applyFont="1" applyFill="1" applyBorder="1" applyAlignment="1">
      <alignment vertical="center"/>
    </xf>
    <xf numFmtId="0" fontId="9" fillId="3" borderId="4" xfId="2" applyFont="1" applyFill="1" applyBorder="1" applyAlignment="1">
      <alignment vertical="center"/>
    </xf>
    <xf numFmtId="49" fontId="6" fillId="0" borderId="2" xfId="2" quotePrefix="1" applyNumberFormat="1" applyFont="1" applyBorder="1" applyAlignment="1">
      <alignment horizontal="center" vertical="center" wrapText="1"/>
    </xf>
    <xf numFmtId="49" fontId="6" fillId="0" borderId="2" xfId="2" quotePrefix="1" applyNumberFormat="1" applyFont="1" applyBorder="1" applyAlignment="1">
      <alignment horizontal="center" vertical="center" wrapText="1"/>
    </xf>
    <xf numFmtId="49" fontId="6" fillId="0" borderId="2" xfId="2" applyNumberFormat="1" applyFont="1" applyBorder="1" applyAlignment="1">
      <alignment horizontal="left" vertical="center" wrapText="1"/>
    </xf>
    <xf numFmtId="0" fontId="9" fillId="0" borderId="2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5" fillId="0" borderId="2" xfId="3" applyFont="1" applyBorder="1" applyAlignment="1" applyProtection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A37" zoomScale="75" zoomScaleNormal="75" workbookViewId="0">
      <selection activeCell="A2" sqref="A2:XFD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7.710937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7"/>
      <c r="B2" s="7"/>
      <c r="C2" s="3">
        <v>0</v>
      </c>
      <c r="D2" s="7"/>
      <c r="E2" s="7"/>
      <c r="F2" s="7"/>
      <c r="G2" s="3" t="s">
        <v>25</v>
      </c>
      <c r="H2" s="7"/>
      <c r="I2" s="3" t="s">
        <v>25</v>
      </c>
      <c r="J2" s="7"/>
      <c r="K2" s="7"/>
      <c r="L2" s="7"/>
      <c r="M2" s="8" t="s">
        <v>28</v>
      </c>
      <c r="O2" s="11" t="s">
        <v>29</v>
      </c>
      <c r="P2" s="52" t="s">
        <v>196</v>
      </c>
      <c r="Q2" s="10">
        <v>52</v>
      </c>
      <c r="R2" s="6" t="str">
        <f t="shared" ref="R2:R16" si="0">IF(Q2&lt;21,"&lt; 21",IF(Q2&lt;=30,"21 - 30",IF(Q2&lt;=40,"31 - 40",IF(Q2&lt;=50,"41 - 50","&gt; 50" ))))</f>
        <v>&gt; 50</v>
      </c>
      <c r="S2" s="34" t="s">
        <v>108</v>
      </c>
      <c r="T2" s="9" t="s">
        <v>26</v>
      </c>
      <c r="U2" s="37" t="s">
        <v>112</v>
      </c>
      <c r="V2" s="49" t="s">
        <v>123</v>
      </c>
      <c r="W2" s="49" t="s">
        <v>124</v>
      </c>
      <c r="X2"/>
      <c r="Y2" s="5"/>
    </row>
    <row r="3" spans="1:25" ht="30" x14ac:dyDescent="0.25">
      <c r="A3" s="7"/>
      <c r="B3" s="7"/>
      <c r="C3" s="3">
        <v>0</v>
      </c>
      <c r="D3" s="7"/>
      <c r="E3" s="7"/>
      <c r="F3" s="7"/>
      <c r="G3" s="3" t="s">
        <v>25</v>
      </c>
      <c r="H3" s="7"/>
      <c r="I3" s="3" t="s">
        <v>25</v>
      </c>
      <c r="J3" s="7"/>
      <c r="K3" s="7"/>
      <c r="L3" s="7"/>
      <c r="M3" s="8" t="s">
        <v>30</v>
      </c>
      <c r="O3" s="11" t="s">
        <v>31</v>
      </c>
      <c r="P3" s="52" t="s">
        <v>196</v>
      </c>
      <c r="Q3" s="10">
        <v>55</v>
      </c>
      <c r="R3" s="6" t="str">
        <f t="shared" si="0"/>
        <v>&gt; 50</v>
      </c>
      <c r="S3" s="34" t="s">
        <v>108</v>
      </c>
      <c r="T3" s="9" t="s">
        <v>26</v>
      </c>
      <c r="U3" s="37" t="s">
        <v>112</v>
      </c>
      <c r="V3" s="49" t="s">
        <v>125</v>
      </c>
      <c r="W3" s="49" t="s">
        <v>126</v>
      </c>
      <c r="X3"/>
      <c r="Y3" s="5"/>
    </row>
    <row r="4" spans="1:25" ht="30" x14ac:dyDescent="0.25">
      <c r="A4" s="7"/>
      <c r="B4" s="7"/>
      <c r="C4" s="3">
        <v>0</v>
      </c>
      <c r="D4" s="7"/>
      <c r="E4" s="7"/>
      <c r="F4" s="7"/>
      <c r="G4" s="3" t="s">
        <v>25</v>
      </c>
      <c r="H4" s="7"/>
      <c r="I4" s="3" t="s">
        <v>25</v>
      </c>
      <c r="J4" s="7"/>
      <c r="K4" s="7"/>
      <c r="L4" s="7"/>
      <c r="M4" s="8" t="s">
        <v>32</v>
      </c>
      <c r="O4" s="11" t="s">
        <v>33</v>
      </c>
      <c r="P4" s="52" t="s">
        <v>196</v>
      </c>
      <c r="Q4" s="10">
        <v>47</v>
      </c>
      <c r="R4" s="6" t="str">
        <f t="shared" si="0"/>
        <v>41 - 50</v>
      </c>
      <c r="S4" s="34" t="s">
        <v>122</v>
      </c>
      <c r="T4" s="9" t="s">
        <v>26</v>
      </c>
      <c r="U4" s="37" t="s">
        <v>111</v>
      </c>
      <c r="V4" s="49" t="s">
        <v>127</v>
      </c>
      <c r="W4" s="49" t="s">
        <v>128</v>
      </c>
      <c r="X4"/>
      <c r="Y4" s="5"/>
    </row>
    <row r="5" spans="1:25" ht="30" x14ac:dyDescent="0.25">
      <c r="A5" s="7"/>
      <c r="B5" s="7"/>
      <c r="C5" s="3">
        <v>0</v>
      </c>
      <c r="D5" s="7"/>
      <c r="E5" s="7"/>
      <c r="F5" s="7"/>
      <c r="G5" s="3" t="s">
        <v>25</v>
      </c>
      <c r="H5" s="7"/>
      <c r="I5" s="3" t="s">
        <v>25</v>
      </c>
      <c r="J5" s="7"/>
      <c r="K5" s="7"/>
      <c r="L5" s="7"/>
      <c r="M5" s="8" t="s">
        <v>34</v>
      </c>
      <c r="O5" s="11" t="s">
        <v>35</v>
      </c>
      <c r="P5" s="52" t="s">
        <v>196</v>
      </c>
      <c r="Q5" s="10">
        <v>56</v>
      </c>
      <c r="R5" s="6" t="str">
        <f t="shared" si="0"/>
        <v>&gt; 50</v>
      </c>
      <c r="S5" s="36" t="s">
        <v>108</v>
      </c>
      <c r="T5" s="9" t="s">
        <v>26</v>
      </c>
      <c r="U5" s="37" t="s">
        <v>111</v>
      </c>
      <c r="V5" s="49" t="s">
        <v>129</v>
      </c>
      <c r="W5" s="49" t="s">
        <v>130</v>
      </c>
      <c r="X5"/>
      <c r="Y5" s="5"/>
    </row>
    <row r="6" spans="1:25" ht="30" x14ac:dyDescent="0.25">
      <c r="A6" s="7"/>
      <c r="B6" s="7"/>
      <c r="C6" s="3">
        <v>0</v>
      </c>
      <c r="D6" s="7"/>
      <c r="E6" s="7"/>
      <c r="F6" s="7"/>
      <c r="G6" s="3" t="s">
        <v>25</v>
      </c>
      <c r="H6" s="7"/>
      <c r="I6" s="3" t="s">
        <v>25</v>
      </c>
      <c r="J6" s="7"/>
      <c r="K6" s="7"/>
      <c r="L6" s="7"/>
      <c r="M6" s="8" t="s">
        <v>36</v>
      </c>
      <c r="O6" s="12" t="s">
        <v>37</v>
      </c>
      <c r="P6" s="52" t="s">
        <v>196</v>
      </c>
      <c r="Q6" s="10">
        <v>39</v>
      </c>
      <c r="R6" s="6" t="str">
        <f t="shared" si="0"/>
        <v>31 - 40</v>
      </c>
      <c r="S6" s="36" t="s">
        <v>109</v>
      </c>
      <c r="T6" s="9" t="s">
        <v>26</v>
      </c>
      <c r="U6" s="37" t="s">
        <v>111</v>
      </c>
      <c r="V6" s="49" t="s">
        <v>131</v>
      </c>
      <c r="W6" s="49" t="s">
        <v>132</v>
      </c>
      <c r="X6"/>
      <c r="Y6" s="5"/>
    </row>
    <row r="7" spans="1:25" ht="30" x14ac:dyDescent="0.25">
      <c r="A7" s="7"/>
      <c r="B7" s="7"/>
      <c r="C7" s="3">
        <v>0</v>
      </c>
      <c r="D7" s="7"/>
      <c r="E7" s="7"/>
      <c r="F7" s="7"/>
      <c r="G7" s="3" t="s">
        <v>25</v>
      </c>
      <c r="H7" s="7"/>
      <c r="I7" s="3" t="s">
        <v>25</v>
      </c>
      <c r="J7" s="7"/>
      <c r="K7" s="7"/>
      <c r="L7" s="7"/>
      <c r="M7" s="8" t="s">
        <v>38</v>
      </c>
      <c r="O7" s="12" t="s">
        <v>39</v>
      </c>
      <c r="P7" s="52" t="s">
        <v>197</v>
      </c>
      <c r="Q7" s="10">
        <v>27</v>
      </c>
      <c r="R7" s="6" t="str">
        <f t="shared" si="0"/>
        <v>21 - 30</v>
      </c>
      <c r="S7" s="34" t="s">
        <v>109</v>
      </c>
      <c r="T7" s="9" t="s">
        <v>26</v>
      </c>
      <c r="U7" s="37" t="s">
        <v>111</v>
      </c>
      <c r="V7" s="49" t="s">
        <v>133</v>
      </c>
      <c r="W7" s="49" t="s">
        <v>134</v>
      </c>
      <c r="X7"/>
      <c r="Y7" s="5"/>
    </row>
    <row r="8" spans="1:25" ht="30" x14ac:dyDescent="0.25">
      <c r="A8" s="7"/>
      <c r="B8" s="7"/>
      <c r="C8" s="3">
        <v>0</v>
      </c>
      <c r="D8" s="7"/>
      <c r="E8" s="7"/>
      <c r="F8" s="7"/>
      <c r="G8" s="3" t="s">
        <v>25</v>
      </c>
      <c r="H8" s="7"/>
      <c r="I8" s="3" t="s">
        <v>25</v>
      </c>
      <c r="J8" s="7"/>
      <c r="K8" s="7"/>
      <c r="L8" s="7"/>
      <c r="M8" s="8" t="s">
        <v>40</v>
      </c>
      <c r="O8" s="12" t="s">
        <v>41</v>
      </c>
      <c r="P8" s="52" t="s">
        <v>196</v>
      </c>
      <c r="Q8" s="10">
        <v>43</v>
      </c>
      <c r="R8" s="6" t="str">
        <f t="shared" si="0"/>
        <v>41 - 50</v>
      </c>
      <c r="S8" s="34" t="s">
        <v>108</v>
      </c>
      <c r="T8" s="9" t="s">
        <v>26</v>
      </c>
      <c r="U8" s="37" t="s">
        <v>110</v>
      </c>
      <c r="V8" s="49" t="s">
        <v>135</v>
      </c>
      <c r="W8" s="49" t="s">
        <v>136</v>
      </c>
      <c r="X8"/>
      <c r="Y8" s="5"/>
    </row>
    <row r="9" spans="1:25" ht="30" x14ac:dyDescent="0.25">
      <c r="A9" s="7"/>
      <c r="B9" s="7"/>
      <c r="C9" s="3">
        <v>0</v>
      </c>
      <c r="D9" s="7"/>
      <c r="E9" s="7"/>
      <c r="F9" s="7"/>
      <c r="G9" s="3" t="s">
        <v>25</v>
      </c>
      <c r="H9" s="7"/>
      <c r="I9" s="3" t="s">
        <v>25</v>
      </c>
      <c r="J9" s="7"/>
      <c r="K9" s="7"/>
      <c r="L9" s="7"/>
      <c r="M9" s="8" t="s">
        <v>42</v>
      </c>
      <c r="O9" s="12" t="s">
        <v>43</v>
      </c>
      <c r="P9" s="52" t="s">
        <v>196</v>
      </c>
      <c r="Q9" s="10">
        <v>59</v>
      </c>
      <c r="R9" s="6" t="str">
        <f t="shared" si="0"/>
        <v>&gt; 50</v>
      </c>
      <c r="S9" s="34" t="s">
        <v>109</v>
      </c>
      <c r="T9" s="9" t="s">
        <v>26</v>
      </c>
      <c r="U9" s="37" t="s">
        <v>110</v>
      </c>
      <c r="V9" s="49" t="s">
        <v>137</v>
      </c>
      <c r="W9" s="49" t="s">
        <v>138</v>
      </c>
      <c r="X9"/>
      <c r="Y9" s="5"/>
    </row>
    <row r="10" spans="1:25" ht="30" x14ac:dyDescent="0.25">
      <c r="A10" s="7"/>
      <c r="B10" s="7"/>
      <c r="C10" s="3">
        <v>0</v>
      </c>
      <c r="D10" s="7"/>
      <c r="E10" s="7"/>
      <c r="F10" s="7"/>
      <c r="G10" s="3" t="s">
        <v>25</v>
      </c>
      <c r="H10" s="7"/>
      <c r="I10" s="3" t="s">
        <v>25</v>
      </c>
      <c r="J10" s="7"/>
      <c r="K10" s="7"/>
      <c r="L10" s="7"/>
      <c r="M10" s="8" t="s">
        <v>44</v>
      </c>
      <c r="O10" s="12" t="s">
        <v>45</v>
      </c>
      <c r="P10" s="52" t="s">
        <v>196</v>
      </c>
      <c r="Q10" s="10">
        <v>54</v>
      </c>
      <c r="R10" s="6" t="str">
        <f t="shared" si="0"/>
        <v>&gt; 50</v>
      </c>
      <c r="S10" s="34" t="s">
        <v>122</v>
      </c>
      <c r="T10" s="9" t="s">
        <v>26</v>
      </c>
      <c r="U10" s="37" t="s">
        <v>110</v>
      </c>
      <c r="V10" s="49" t="s">
        <v>139</v>
      </c>
      <c r="W10" s="49" t="s">
        <v>140</v>
      </c>
      <c r="X10"/>
      <c r="Y10" s="5"/>
    </row>
    <row r="11" spans="1:25" ht="30.75" thickBot="1" x14ac:dyDescent="0.3">
      <c r="A11" s="7"/>
      <c r="B11" s="7"/>
      <c r="C11" s="3">
        <v>0</v>
      </c>
      <c r="D11" s="7"/>
      <c r="E11" s="7"/>
      <c r="F11" s="7"/>
      <c r="G11" s="3" t="s">
        <v>25</v>
      </c>
      <c r="H11" s="7"/>
      <c r="I11" s="3" t="s">
        <v>25</v>
      </c>
      <c r="J11" s="7"/>
      <c r="K11" s="7"/>
      <c r="L11" s="7"/>
      <c r="M11" s="8" t="s">
        <v>46</v>
      </c>
      <c r="O11" s="13" t="s">
        <v>47</v>
      </c>
      <c r="P11" s="53" t="s">
        <v>197</v>
      </c>
      <c r="Q11" s="14">
        <v>27</v>
      </c>
      <c r="R11" s="6" t="str">
        <f t="shared" si="0"/>
        <v>21 - 30</v>
      </c>
      <c r="S11" s="35" t="s">
        <v>109</v>
      </c>
      <c r="T11" s="9" t="s">
        <v>26</v>
      </c>
      <c r="U11" s="38" t="s">
        <v>113</v>
      </c>
      <c r="V11" s="49" t="s">
        <v>141</v>
      </c>
      <c r="W11" s="49" t="s">
        <v>142</v>
      </c>
      <c r="X11"/>
      <c r="Y11" s="5"/>
    </row>
    <row r="12" spans="1:25" ht="30" x14ac:dyDescent="0.25">
      <c r="C12" s="3">
        <v>0</v>
      </c>
      <c r="D12" s="7"/>
      <c r="E12" s="7"/>
      <c r="F12" s="7"/>
      <c r="G12" s="3" t="s">
        <v>25</v>
      </c>
      <c r="H12" s="7"/>
      <c r="I12" s="3" t="s">
        <v>25</v>
      </c>
      <c r="M12" s="15" t="s">
        <v>48</v>
      </c>
      <c r="O12" s="16" t="s">
        <v>49</v>
      </c>
      <c r="P12" s="54" t="s">
        <v>197</v>
      </c>
      <c r="Q12" s="17">
        <v>35</v>
      </c>
      <c r="R12" s="6" t="str">
        <f t="shared" si="0"/>
        <v>31 - 40</v>
      </c>
      <c r="S12" s="39" t="s">
        <v>108</v>
      </c>
      <c r="T12" s="16" t="s">
        <v>26</v>
      </c>
      <c r="U12" s="40" t="s">
        <v>114</v>
      </c>
      <c r="V12" s="50" t="s">
        <v>143</v>
      </c>
      <c r="W12" s="50" t="s">
        <v>144</v>
      </c>
    </row>
    <row r="13" spans="1:25" ht="30" x14ac:dyDescent="0.25">
      <c r="C13" s="3">
        <v>0</v>
      </c>
      <c r="D13" s="7"/>
      <c r="E13" s="7"/>
      <c r="F13" s="7"/>
      <c r="G13" s="3" t="s">
        <v>25</v>
      </c>
      <c r="H13" s="7"/>
      <c r="I13" s="3" t="s">
        <v>25</v>
      </c>
      <c r="M13" s="15" t="s">
        <v>50</v>
      </c>
      <c r="O13" s="18" t="s">
        <v>51</v>
      </c>
      <c r="P13" s="55" t="s">
        <v>197</v>
      </c>
      <c r="Q13" s="19">
        <v>19</v>
      </c>
      <c r="R13" s="6" t="str">
        <f t="shared" si="0"/>
        <v>&lt; 21</v>
      </c>
      <c r="S13" s="41" t="s">
        <v>108</v>
      </c>
      <c r="T13" s="16" t="s">
        <v>26</v>
      </c>
      <c r="U13" s="40" t="s">
        <v>114</v>
      </c>
      <c r="V13" s="50" t="s">
        <v>143</v>
      </c>
      <c r="W13" s="50" t="s">
        <v>145</v>
      </c>
    </row>
    <row r="14" spans="1:25" ht="45" x14ac:dyDescent="0.25">
      <c r="C14" s="3">
        <v>0</v>
      </c>
      <c r="D14" s="7"/>
      <c r="E14" s="7"/>
      <c r="F14" s="7"/>
      <c r="G14" s="3" t="s">
        <v>25</v>
      </c>
      <c r="H14" s="7"/>
      <c r="I14" s="3" t="s">
        <v>25</v>
      </c>
      <c r="M14" s="15" t="s">
        <v>52</v>
      </c>
      <c r="O14" s="18" t="s">
        <v>53</v>
      </c>
      <c r="P14" s="56" t="s">
        <v>196</v>
      </c>
      <c r="Q14" s="19">
        <v>38</v>
      </c>
      <c r="R14" s="6" t="str">
        <f t="shared" si="0"/>
        <v>31 - 40</v>
      </c>
      <c r="S14" s="41" t="s">
        <v>108</v>
      </c>
      <c r="T14" s="16" t="s">
        <v>26</v>
      </c>
      <c r="U14" s="42" t="s">
        <v>115</v>
      </c>
      <c r="V14" s="50" t="s">
        <v>143</v>
      </c>
      <c r="W14" s="50" t="s">
        <v>146</v>
      </c>
    </row>
    <row r="15" spans="1:25" ht="45" x14ac:dyDescent="0.25">
      <c r="C15" s="3">
        <v>0</v>
      </c>
      <c r="D15" s="7"/>
      <c r="E15" s="7"/>
      <c r="F15" s="7"/>
      <c r="G15" s="3" t="s">
        <v>25</v>
      </c>
      <c r="H15" s="7"/>
      <c r="I15" s="3" t="s">
        <v>25</v>
      </c>
      <c r="M15" s="15" t="s">
        <v>54</v>
      </c>
      <c r="O15" s="18" t="s">
        <v>55</v>
      </c>
      <c r="P15" s="56" t="s">
        <v>196</v>
      </c>
      <c r="Q15" s="19">
        <v>43</v>
      </c>
      <c r="R15" s="6" t="str">
        <f t="shared" si="0"/>
        <v>41 - 50</v>
      </c>
      <c r="S15" s="41" t="s">
        <v>109</v>
      </c>
      <c r="T15" s="16" t="s">
        <v>26</v>
      </c>
      <c r="U15" s="42" t="s">
        <v>115</v>
      </c>
      <c r="V15" s="50" t="s">
        <v>147</v>
      </c>
      <c r="W15" s="50" t="s">
        <v>148</v>
      </c>
    </row>
    <row r="16" spans="1:25" ht="45" x14ac:dyDescent="0.25">
      <c r="C16" s="3">
        <v>0</v>
      </c>
      <c r="D16" s="7"/>
      <c r="E16" s="7"/>
      <c r="F16" s="7"/>
      <c r="G16" s="3" t="s">
        <v>25</v>
      </c>
      <c r="H16" s="7"/>
      <c r="I16" s="3" t="s">
        <v>25</v>
      </c>
      <c r="M16" s="15" t="s">
        <v>56</v>
      </c>
      <c r="O16" s="20" t="s">
        <v>57</v>
      </c>
      <c r="P16" s="56" t="s">
        <v>196</v>
      </c>
      <c r="Q16" s="19">
        <v>37</v>
      </c>
      <c r="R16" s="6" t="str">
        <f t="shared" si="0"/>
        <v>31 - 40</v>
      </c>
      <c r="S16" s="41" t="s">
        <v>108</v>
      </c>
      <c r="T16" s="16" t="s">
        <v>26</v>
      </c>
      <c r="U16" s="42" t="s">
        <v>115</v>
      </c>
      <c r="V16" s="50" t="s">
        <v>149</v>
      </c>
      <c r="W16" s="50" t="s">
        <v>150</v>
      </c>
    </row>
    <row r="17" spans="3:23" ht="45" x14ac:dyDescent="0.25">
      <c r="C17" s="3">
        <v>0</v>
      </c>
      <c r="D17" s="7"/>
      <c r="E17" s="7"/>
      <c r="F17" s="7"/>
      <c r="G17" s="3" t="s">
        <v>25</v>
      </c>
      <c r="H17" s="7"/>
      <c r="I17" s="3" t="s">
        <v>25</v>
      </c>
      <c r="M17" s="15" t="s">
        <v>58</v>
      </c>
      <c r="O17" s="20" t="s">
        <v>59</v>
      </c>
      <c r="P17" s="56" t="s">
        <v>196</v>
      </c>
      <c r="Q17" s="19">
        <v>50</v>
      </c>
      <c r="R17" s="6" t="str">
        <f t="shared" ref="R17:R41" si="1">IF(Q17&lt;21,"&lt; 21",IF(Q17&lt;=30,"21 - 30",IF(Q17&lt;=40,"31 - 40",IF(Q17&lt;=50,"41 - 50","&gt; 50" ))))</f>
        <v>41 - 50</v>
      </c>
      <c r="S17" s="41" t="s">
        <v>108</v>
      </c>
      <c r="T17" s="16" t="s">
        <v>27</v>
      </c>
      <c r="U17" s="42" t="s">
        <v>116</v>
      </c>
      <c r="V17" s="50" t="s">
        <v>151</v>
      </c>
      <c r="W17" s="50" t="s">
        <v>152</v>
      </c>
    </row>
    <row r="18" spans="3:23" ht="30" x14ac:dyDescent="0.25">
      <c r="C18" s="3">
        <v>0</v>
      </c>
      <c r="D18" s="7"/>
      <c r="E18" s="7"/>
      <c r="F18" s="7"/>
      <c r="G18" s="3" t="s">
        <v>25</v>
      </c>
      <c r="H18" s="7"/>
      <c r="I18" s="3" t="s">
        <v>25</v>
      </c>
      <c r="M18" s="15" t="s">
        <v>60</v>
      </c>
      <c r="O18" s="18" t="s">
        <v>61</v>
      </c>
      <c r="P18" s="56" t="s">
        <v>197</v>
      </c>
      <c r="Q18" s="19">
        <v>50</v>
      </c>
      <c r="R18" s="6" t="str">
        <f t="shared" si="1"/>
        <v>41 - 50</v>
      </c>
      <c r="S18" s="41" t="s">
        <v>108</v>
      </c>
      <c r="T18" s="16" t="s">
        <v>26</v>
      </c>
      <c r="U18" s="40" t="s">
        <v>114</v>
      </c>
      <c r="V18" s="50" t="s">
        <v>153</v>
      </c>
      <c r="W18" s="50" t="s">
        <v>154</v>
      </c>
    </row>
    <row r="19" spans="3:23" ht="30" x14ac:dyDescent="0.25">
      <c r="C19" s="3">
        <v>0</v>
      </c>
      <c r="D19" s="7"/>
      <c r="E19" s="7"/>
      <c r="F19" s="7"/>
      <c r="G19" s="3" t="s">
        <v>25</v>
      </c>
      <c r="H19" s="7"/>
      <c r="I19" s="3" t="s">
        <v>25</v>
      </c>
      <c r="M19" s="15" t="s">
        <v>62</v>
      </c>
      <c r="O19" s="18" t="s">
        <v>63</v>
      </c>
      <c r="P19" s="56" t="s">
        <v>197</v>
      </c>
      <c r="Q19" s="19">
        <v>58</v>
      </c>
      <c r="R19" s="6" t="str">
        <f t="shared" si="1"/>
        <v>&gt; 50</v>
      </c>
      <c r="S19" s="41" t="s">
        <v>108</v>
      </c>
      <c r="T19" s="16" t="s">
        <v>26</v>
      </c>
      <c r="U19" s="42" t="s">
        <v>117</v>
      </c>
      <c r="V19" s="50" t="s">
        <v>155</v>
      </c>
      <c r="W19" s="50" t="s">
        <v>156</v>
      </c>
    </row>
    <row r="20" spans="3:23" ht="45" x14ac:dyDescent="0.25">
      <c r="C20" s="3">
        <v>0</v>
      </c>
      <c r="D20" s="7"/>
      <c r="E20" s="7"/>
      <c r="F20" s="7"/>
      <c r="G20" s="3" t="s">
        <v>25</v>
      </c>
      <c r="H20" s="7"/>
      <c r="I20" s="3" t="s">
        <v>25</v>
      </c>
      <c r="M20" s="15" t="s">
        <v>64</v>
      </c>
      <c r="O20" s="18" t="s">
        <v>65</v>
      </c>
      <c r="P20" s="56" t="s">
        <v>197</v>
      </c>
      <c r="Q20" s="19">
        <v>39</v>
      </c>
      <c r="R20" s="6" t="str">
        <f t="shared" si="1"/>
        <v>31 - 40</v>
      </c>
      <c r="S20" s="41" t="s">
        <v>109</v>
      </c>
      <c r="T20" s="16" t="s">
        <v>26</v>
      </c>
      <c r="U20" s="42" t="s">
        <v>118</v>
      </c>
      <c r="V20" s="50" t="s">
        <v>157</v>
      </c>
      <c r="W20" s="50" t="s">
        <v>158</v>
      </c>
    </row>
    <row r="21" spans="3:23" ht="30" x14ac:dyDescent="0.25">
      <c r="C21" s="3">
        <v>0</v>
      </c>
      <c r="D21" s="7"/>
      <c r="E21" s="7"/>
      <c r="F21" s="7"/>
      <c r="G21" s="3" t="s">
        <v>25</v>
      </c>
      <c r="H21" s="7"/>
      <c r="I21" s="3" t="s">
        <v>25</v>
      </c>
      <c r="M21" s="15" t="s">
        <v>66</v>
      </c>
      <c r="O21" s="20" t="s">
        <v>67</v>
      </c>
      <c r="P21" s="56" t="s">
        <v>196</v>
      </c>
      <c r="Q21" s="19">
        <v>21</v>
      </c>
      <c r="R21" s="6" t="str">
        <f t="shared" si="1"/>
        <v>21 - 30</v>
      </c>
      <c r="S21" s="41" t="s">
        <v>108</v>
      </c>
      <c r="T21" s="16" t="s">
        <v>26</v>
      </c>
      <c r="U21" s="42" t="s">
        <v>117</v>
      </c>
      <c r="V21" s="50" t="s">
        <v>159</v>
      </c>
      <c r="W21" s="50" t="s">
        <v>160</v>
      </c>
    </row>
    <row r="22" spans="3:23" ht="45" x14ac:dyDescent="0.25">
      <c r="C22" s="3">
        <v>0</v>
      </c>
      <c r="D22" s="7"/>
      <c r="E22" s="7"/>
      <c r="F22" s="7"/>
      <c r="G22" s="3" t="s">
        <v>25</v>
      </c>
      <c r="H22" s="7"/>
      <c r="I22" s="3" t="s">
        <v>25</v>
      </c>
      <c r="M22" s="15" t="s">
        <v>68</v>
      </c>
      <c r="O22" s="18" t="s">
        <v>69</v>
      </c>
      <c r="P22" s="56" t="s">
        <v>197</v>
      </c>
      <c r="Q22" s="19">
        <v>54</v>
      </c>
      <c r="R22" s="6" t="str">
        <f t="shared" si="1"/>
        <v>&gt; 50</v>
      </c>
      <c r="S22" s="41" t="s">
        <v>109</v>
      </c>
      <c r="T22" s="16" t="s">
        <v>26</v>
      </c>
      <c r="U22" s="42" t="s">
        <v>119</v>
      </c>
      <c r="V22" s="50" t="s">
        <v>161</v>
      </c>
      <c r="W22" s="50" t="s">
        <v>162</v>
      </c>
    </row>
    <row r="23" spans="3:23" ht="45" x14ac:dyDescent="0.25">
      <c r="C23" s="3">
        <v>0</v>
      </c>
      <c r="D23" s="7"/>
      <c r="E23" s="7"/>
      <c r="F23" s="7"/>
      <c r="G23" s="3" t="s">
        <v>25</v>
      </c>
      <c r="H23" s="7"/>
      <c r="I23" s="3" t="s">
        <v>25</v>
      </c>
      <c r="M23" s="15" t="s">
        <v>70</v>
      </c>
      <c r="O23" s="18" t="s">
        <v>71</v>
      </c>
      <c r="P23" s="56" t="s">
        <v>196</v>
      </c>
      <c r="Q23" s="19">
        <v>32</v>
      </c>
      <c r="R23" s="6" t="str">
        <f t="shared" si="1"/>
        <v>31 - 40</v>
      </c>
      <c r="S23" s="41" t="s">
        <v>109</v>
      </c>
      <c r="T23" s="16" t="s">
        <v>26</v>
      </c>
      <c r="U23" s="42" t="s">
        <v>119</v>
      </c>
      <c r="V23" s="50" t="s">
        <v>163</v>
      </c>
      <c r="W23" s="50" t="s">
        <v>164</v>
      </c>
    </row>
    <row r="24" spans="3:23" ht="30" x14ac:dyDescent="0.25">
      <c r="C24" s="3">
        <v>0</v>
      </c>
      <c r="D24" s="7"/>
      <c r="E24" s="7"/>
      <c r="F24" s="7"/>
      <c r="G24" s="3" t="s">
        <v>25</v>
      </c>
      <c r="H24" s="7"/>
      <c r="I24" s="3" t="s">
        <v>25</v>
      </c>
      <c r="M24" s="15" t="s">
        <v>72</v>
      </c>
      <c r="O24" s="18" t="s">
        <v>73</v>
      </c>
      <c r="P24" s="56" t="s">
        <v>197</v>
      </c>
      <c r="Q24" s="19">
        <v>37</v>
      </c>
      <c r="R24" s="6" t="str">
        <f t="shared" si="1"/>
        <v>31 - 40</v>
      </c>
      <c r="S24" s="41" t="s">
        <v>108</v>
      </c>
      <c r="T24" s="16" t="s">
        <v>26</v>
      </c>
      <c r="U24" s="42" t="s">
        <v>114</v>
      </c>
      <c r="V24" s="50" t="s">
        <v>143</v>
      </c>
      <c r="W24" s="50" t="s">
        <v>165</v>
      </c>
    </row>
    <row r="25" spans="3:23" ht="45" x14ac:dyDescent="0.25">
      <c r="C25" s="3">
        <v>0</v>
      </c>
      <c r="D25" s="7"/>
      <c r="E25" s="7"/>
      <c r="F25" s="7"/>
      <c r="G25" s="3" t="s">
        <v>25</v>
      </c>
      <c r="H25" s="7"/>
      <c r="I25" s="3" t="s">
        <v>25</v>
      </c>
      <c r="M25" s="15" t="s">
        <v>74</v>
      </c>
      <c r="O25" s="20" t="s">
        <v>75</v>
      </c>
      <c r="P25" s="57" t="s">
        <v>196</v>
      </c>
      <c r="Q25" s="21">
        <v>45</v>
      </c>
      <c r="R25" s="6" t="str">
        <f t="shared" si="1"/>
        <v>41 - 50</v>
      </c>
      <c r="S25" s="42" t="s">
        <v>109</v>
      </c>
      <c r="T25" s="16" t="s">
        <v>26</v>
      </c>
      <c r="U25" s="42" t="s">
        <v>119</v>
      </c>
      <c r="V25" s="50" t="s">
        <v>166</v>
      </c>
      <c r="W25" s="50" t="s">
        <v>167</v>
      </c>
    </row>
    <row r="26" spans="3:23" ht="30.75" thickBot="1" x14ac:dyDescent="0.3">
      <c r="C26" s="3">
        <v>0</v>
      </c>
      <c r="D26" s="7"/>
      <c r="E26" s="7"/>
      <c r="F26" s="7"/>
      <c r="G26" s="3" t="s">
        <v>25</v>
      </c>
      <c r="H26" s="7"/>
      <c r="I26" s="3" t="s">
        <v>25</v>
      </c>
      <c r="M26" s="15" t="s">
        <v>76</v>
      </c>
      <c r="O26" s="22" t="s">
        <v>77</v>
      </c>
      <c r="P26" s="58" t="s">
        <v>197</v>
      </c>
      <c r="Q26" s="23">
        <v>31</v>
      </c>
      <c r="R26" s="6" t="str">
        <f t="shared" si="1"/>
        <v>31 - 40</v>
      </c>
      <c r="S26" s="43" t="s">
        <v>108</v>
      </c>
      <c r="T26" s="16" t="s">
        <v>26</v>
      </c>
      <c r="U26" s="42" t="s">
        <v>117</v>
      </c>
      <c r="V26" s="50" t="s">
        <v>168</v>
      </c>
      <c r="W26" s="50" t="s">
        <v>169</v>
      </c>
    </row>
    <row r="27" spans="3:23" ht="30" x14ac:dyDescent="0.25">
      <c r="C27" s="3">
        <v>0</v>
      </c>
      <c r="D27" s="7"/>
      <c r="E27" s="7"/>
      <c r="F27" s="7"/>
      <c r="G27" s="3" t="s">
        <v>25</v>
      </c>
      <c r="H27" s="7"/>
      <c r="I27" s="3" t="s">
        <v>25</v>
      </c>
      <c r="M27" s="15" t="s">
        <v>78</v>
      </c>
      <c r="O27" s="24" t="s">
        <v>79</v>
      </c>
      <c r="P27" s="59" t="s">
        <v>196</v>
      </c>
      <c r="Q27" s="25">
        <v>43</v>
      </c>
      <c r="R27" s="6" t="str">
        <f t="shared" si="1"/>
        <v>41 - 50</v>
      </c>
      <c r="S27" s="44" t="s">
        <v>109</v>
      </c>
      <c r="T27" s="16" t="s">
        <v>26</v>
      </c>
      <c r="U27" s="42" t="s">
        <v>117</v>
      </c>
      <c r="V27" s="50" t="s">
        <v>170</v>
      </c>
      <c r="W27" s="50" t="s">
        <v>171</v>
      </c>
    </row>
    <row r="28" spans="3:23" ht="30" x14ac:dyDescent="0.25">
      <c r="C28" s="3">
        <v>0</v>
      </c>
      <c r="D28" s="7"/>
      <c r="E28" s="7"/>
      <c r="F28" s="7"/>
      <c r="G28" s="3" t="s">
        <v>25</v>
      </c>
      <c r="H28" s="7"/>
      <c r="I28" s="3" t="s">
        <v>25</v>
      </c>
      <c r="M28" s="15" t="s">
        <v>80</v>
      </c>
      <c r="O28" s="20" t="s">
        <v>81</v>
      </c>
      <c r="P28" s="57" t="s">
        <v>196</v>
      </c>
      <c r="Q28" s="21">
        <v>30</v>
      </c>
      <c r="R28" s="6" t="str">
        <f t="shared" si="1"/>
        <v>21 - 30</v>
      </c>
      <c r="S28" s="42" t="s">
        <v>108</v>
      </c>
      <c r="T28" s="16" t="s">
        <v>26</v>
      </c>
      <c r="U28" s="42" t="s">
        <v>114</v>
      </c>
      <c r="V28" s="50" t="s">
        <v>172</v>
      </c>
      <c r="W28" s="50" t="s">
        <v>173</v>
      </c>
    </row>
    <row r="29" spans="3:23" ht="30" x14ac:dyDescent="0.25">
      <c r="C29" s="3">
        <v>0</v>
      </c>
      <c r="D29" s="7"/>
      <c r="E29" s="7"/>
      <c r="F29" s="7"/>
      <c r="G29" s="3" t="s">
        <v>25</v>
      </c>
      <c r="H29" s="7"/>
      <c r="I29" s="3" t="s">
        <v>25</v>
      </c>
      <c r="M29" s="15" t="s">
        <v>82</v>
      </c>
      <c r="O29" s="26" t="s">
        <v>83</v>
      </c>
      <c r="P29" s="60" t="s">
        <v>196</v>
      </c>
      <c r="Q29" s="27">
        <v>37</v>
      </c>
      <c r="R29" s="6" t="str">
        <f t="shared" si="1"/>
        <v>31 - 40</v>
      </c>
      <c r="S29" s="42" t="s">
        <v>108</v>
      </c>
      <c r="T29" s="16" t="s">
        <v>26</v>
      </c>
      <c r="U29" s="42" t="s">
        <v>114</v>
      </c>
      <c r="V29" s="50" t="s">
        <v>143</v>
      </c>
      <c r="W29" s="50" t="s">
        <v>174</v>
      </c>
    </row>
    <row r="30" spans="3:23" ht="30" x14ac:dyDescent="0.25">
      <c r="C30" s="3">
        <v>0</v>
      </c>
      <c r="D30" s="7"/>
      <c r="E30" s="7"/>
      <c r="F30" s="7"/>
      <c r="G30" s="3" t="s">
        <v>25</v>
      </c>
      <c r="H30" s="7"/>
      <c r="I30" s="3" t="s">
        <v>25</v>
      </c>
      <c r="M30" s="15" t="s">
        <v>84</v>
      </c>
      <c r="O30" s="28" t="s">
        <v>85</v>
      </c>
      <c r="P30" s="61" t="s">
        <v>197</v>
      </c>
      <c r="Q30" s="29">
        <v>19</v>
      </c>
      <c r="R30" s="6" t="str">
        <f t="shared" si="1"/>
        <v>&lt; 21</v>
      </c>
      <c r="S30" s="45" t="s">
        <v>108</v>
      </c>
      <c r="T30" s="16" t="s">
        <v>26</v>
      </c>
      <c r="U30" s="42" t="s">
        <v>114</v>
      </c>
      <c r="V30" s="50" t="s">
        <v>143</v>
      </c>
      <c r="W30" s="50" t="s">
        <v>175</v>
      </c>
    </row>
    <row r="31" spans="3:23" ht="30" x14ac:dyDescent="0.25">
      <c r="C31" s="3">
        <v>0</v>
      </c>
      <c r="D31" s="7"/>
      <c r="E31" s="7"/>
      <c r="F31" s="7"/>
      <c r="G31" s="3" t="s">
        <v>25</v>
      </c>
      <c r="H31" s="7"/>
      <c r="I31" s="3" t="s">
        <v>25</v>
      </c>
      <c r="M31" s="15" t="s">
        <v>86</v>
      </c>
      <c r="O31" s="30" t="s">
        <v>87</v>
      </c>
      <c r="P31" s="61" t="s">
        <v>196</v>
      </c>
      <c r="Q31" s="29">
        <v>19</v>
      </c>
      <c r="R31" s="6" t="str">
        <f t="shared" si="1"/>
        <v>&lt; 21</v>
      </c>
      <c r="S31" s="45" t="s">
        <v>108</v>
      </c>
      <c r="T31" s="16" t="s">
        <v>26</v>
      </c>
      <c r="U31" s="46" t="s">
        <v>114</v>
      </c>
      <c r="V31" s="50" t="s">
        <v>176</v>
      </c>
      <c r="W31" s="50" t="s">
        <v>177</v>
      </c>
    </row>
    <row r="32" spans="3:23" ht="30" x14ac:dyDescent="0.25"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M32" s="15" t="s">
        <v>88</v>
      </c>
      <c r="O32" s="30" t="s">
        <v>89</v>
      </c>
      <c r="P32" s="61" t="s">
        <v>196</v>
      </c>
      <c r="Q32" s="29">
        <v>22</v>
      </c>
      <c r="R32" s="6" t="str">
        <f t="shared" si="1"/>
        <v>21 - 30</v>
      </c>
      <c r="S32" s="45" t="s">
        <v>108</v>
      </c>
      <c r="T32" s="16" t="s">
        <v>26</v>
      </c>
      <c r="U32" s="46" t="s">
        <v>114</v>
      </c>
      <c r="V32" s="51" t="s">
        <v>176</v>
      </c>
      <c r="W32" s="50" t="s">
        <v>178</v>
      </c>
    </row>
    <row r="33" spans="3:23" ht="45" x14ac:dyDescent="0.25"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M33" s="15" t="s">
        <v>90</v>
      </c>
      <c r="O33" s="30" t="s">
        <v>91</v>
      </c>
      <c r="P33" s="61" t="s">
        <v>197</v>
      </c>
      <c r="Q33" s="29">
        <v>29</v>
      </c>
      <c r="R33" s="6" t="str">
        <f t="shared" si="1"/>
        <v>21 - 30</v>
      </c>
      <c r="S33" s="45" t="s">
        <v>108</v>
      </c>
      <c r="T33" s="16" t="s">
        <v>26</v>
      </c>
      <c r="U33" s="46" t="s">
        <v>114</v>
      </c>
      <c r="V33" s="51" t="s">
        <v>179</v>
      </c>
      <c r="W33" s="50" t="s">
        <v>180</v>
      </c>
    </row>
    <row r="34" spans="3:23" ht="30" x14ac:dyDescent="0.25"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M34" s="15" t="s">
        <v>92</v>
      </c>
      <c r="O34" s="30" t="s">
        <v>93</v>
      </c>
      <c r="P34" s="61" t="s">
        <v>197</v>
      </c>
      <c r="Q34" s="29">
        <v>27</v>
      </c>
      <c r="R34" s="6" t="str">
        <f t="shared" si="1"/>
        <v>21 - 30</v>
      </c>
      <c r="S34" s="45" t="s">
        <v>108</v>
      </c>
      <c r="T34" s="16" t="s">
        <v>26</v>
      </c>
      <c r="U34" s="46" t="s">
        <v>114</v>
      </c>
      <c r="V34" s="51" t="s">
        <v>179</v>
      </c>
      <c r="W34" s="50" t="s">
        <v>181</v>
      </c>
    </row>
    <row r="35" spans="3:23" ht="30" x14ac:dyDescent="0.25"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M35" s="15" t="s">
        <v>94</v>
      </c>
      <c r="O35" s="30" t="s">
        <v>95</v>
      </c>
      <c r="P35" s="61" t="s">
        <v>196</v>
      </c>
      <c r="Q35" s="29">
        <v>24</v>
      </c>
      <c r="R35" s="6" t="str">
        <f t="shared" si="1"/>
        <v>21 - 30</v>
      </c>
      <c r="S35" s="45" t="s">
        <v>108</v>
      </c>
      <c r="T35" s="16" t="s">
        <v>26</v>
      </c>
      <c r="U35" s="46" t="s">
        <v>114</v>
      </c>
      <c r="V35" s="51" t="s">
        <v>182</v>
      </c>
      <c r="W35" s="50" t="s">
        <v>183</v>
      </c>
    </row>
    <row r="36" spans="3:23" ht="42.75" x14ac:dyDescent="0.25"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M36" s="15" t="s">
        <v>96</v>
      </c>
      <c r="O36" s="31" t="s">
        <v>97</v>
      </c>
      <c r="P36" s="61" t="s">
        <v>197</v>
      </c>
      <c r="Q36" s="29">
        <v>42</v>
      </c>
      <c r="R36" s="6" t="str">
        <f t="shared" si="1"/>
        <v>41 - 50</v>
      </c>
      <c r="S36" s="47" t="s">
        <v>108</v>
      </c>
      <c r="T36" s="16" t="s">
        <v>26</v>
      </c>
      <c r="U36" s="46" t="s">
        <v>119</v>
      </c>
      <c r="V36" s="51" t="s">
        <v>184</v>
      </c>
      <c r="W36" s="50" t="s">
        <v>185</v>
      </c>
    </row>
    <row r="37" spans="3:23" ht="30" x14ac:dyDescent="0.25"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M37" s="15" t="s">
        <v>98</v>
      </c>
      <c r="O37" s="31" t="s">
        <v>99</v>
      </c>
      <c r="P37" s="61" t="s">
        <v>197</v>
      </c>
      <c r="Q37" s="29">
        <v>36</v>
      </c>
      <c r="R37" s="6" t="str">
        <f t="shared" si="1"/>
        <v>31 - 40</v>
      </c>
      <c r="S37" s="45" t="s">
        <v>109</v>
      </c>
      <c r="T37" s="16" t="s">
        <v>26</v>
      </c>
      <c r="U37" s="46" t="s">
        <v>120</v>
      </c>
      <c r="V37" s="51" t="s">
        <v>186</v>
      </c>
      <c r="W37" s="50" t="s">
        <v>187</v>
      </c>
    </row>
    <row r="38" spans="3:23" ht="30" x14ac:dyDescent="0.25"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M38" s="15" t="s">
        <v>100</v>
      </c>
      <c r="O38" s="31" t="s">
        <v>101</v>
      </c>
      <c r="P38" s="61" t="s">
        <v>197</v>
      </c>
      <c r="Q38" s="29">
        <v>29</v>
      </c>
      <c r="R38" s="6" t="str">
        <f t="shared" si="1"/>
        <v>21 - 30</v>
      </c>
      <c r="S38" s="45" t="s">
        <v>109</v>
      </c>
      <c r="T38" s="16" t="s">
        <v>27</v>
      </c>
      <c r="U38" s="46" t="s">
        <v>120</v>
      </c>
      <c r="V38" s="51" t="s">
        <v>188</v>
      </c>
      <c r="W38" s="50" t="s">
        <v>189</v>
      </c>
    </row>
    <row r="39" spans="3:23" ht="30" x14ac:dyDescent="0.25"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M39" s="15" t="s">
        <v>102</v>
      </c>
      <c r="O39" s="31" t="s">
        <v>103</v>
      </c>
      <c r="P39" s="61" t="s">
        <v>197</v>
      </c>
      <c r="Q39" s="29">
        <v>55</v>
      </c>
      <c r="R39" s="6" t="str">
        <f t="shared" si="1"/>
        <v>&gt; 50</v>
      </c>
      <c r="S39" s="45" t="s">
        <v>108</v>
      </c>
      <c r="T39" s="16" t="s">
        <v>26</v>
      </c>
      <c r="U39" s="46" t="s">
        <v>121</v>
      </c>
      <c r="V39" s="51" t="s">
        <v>190</v>
      </c>
      <c r="W39" s="50" t="s">
        <v>191</v>
      </c>
    </row>
    <row r="40" spans="3:23" ht="30" x14ac:dyDescent="0.25"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M40" s="15" t="s">
        <v>104</v>
      </c>
      <c r="O40" s="31" t="s">
        <v>105</v>
      </c>
      <c r="P40" s="61" t="s">
        <v>197</v>
      </c>
      <c r="Q40" s="29">
        <v>56</v>
      </c>
      <c r="R40" s="6" t="str">
        <f t="shared" si="1"/>
        <v>&gt; 50</v>
      </c>
      <c r="S40" s="45" t="s">
        <v>108</v>
      </c>
      <c r="T40" s="16" t="s">
        <v>26</v>
      </c>
      <c r="U40" s="46" t="s">
        <v>121</v>
      </c>
      <c r="V40" s="51" t="s">
        <v>192</v>
      </c>
      <c r="W40" s="50" t="s">
        <v>193</v>
      </c>
    </row>
    <row r="41" spans="3:23" ht="30.75" thickBot="1" x14ac:dyDescent="0.3"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M41" s="15" t="s">
        <v>106</v>
      </c>
      <c r="O41" s="32" t="s">
        <v>107</v>
      </c>
      <c r="P41" s="62" t="s">
        <v>197</v>
      </c>
      <c r="Q41" s="33">
        <v>36</v>
      </c>
      <c r="R41" s="6" t="str">
        <f t="shared" si="1"/>
        <v>31 - 40</v>
      </c>
      <c r="S41" s="48" t="s">
        <v>108</v>
      </c>
      <c r="T41" s="16" t="s">
        <v>26</v>
      </c>
      <c r="U41" s="46" t="s">
        <v>114</v>
      </c>
      <c r="V41" s="51" t="s">
        <v>194</v>
      </c>
      <c r="W41" s="50" t="s">
        <v>195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2016-11-07T09:04:45Z</dcterms:modified>
  <dc:language>en-US</dc:language>
</cp:coreProperties>
</file>