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/>
</calcChain>
</file>

<file path=xl/sharedStrings.xml><?xml version="1.0" encoding="utf-8"?>
<sst xmlns="http://schemas.openxmlformats.org/spreadsheetml/2006/main" count="643" uniqueCount="287">
  <si>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</si>
  <si>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</si>
  <si>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</si>
  <si>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</si>
  <si>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</si>
  <si>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</si>
  <si>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</si>
  <si>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</si>
  <si>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</si>
  <si>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</si>
  <si>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</si>
  <si>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</si>
  <si>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</si>
  <si>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</si>
  <si>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</si>
  <si>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</si>
  <si>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</si>
  <si>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</si>
  <si>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</si>
  <si>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</si>
  <si>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</si>
  <si>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</si>
  <si>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</si>
  <si>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</si>
  <si>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</si>
  <si>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</si>
  <si>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JEFFRIYANTO MUE</t>
  </si>
  <si>
    <t>GORONTALO, 19/12/1976</t>
  </si>
  <si>
    <t>SUTRISNO IBRAHIM</t>
  </si>
  <si>
    <t>GORONTALO, 28/11/1982</t>
  </si>
  <si>
    <t>RAMDAN VANTU</t>
  </si>
  <si>
    <t>GORONTALO, 12/05/1987</t>
  </si>
  <si>
    <t>FRAAM HIDAYAT ANTU</t>
  </si>
  <si>
    <t>SUWAWA, 13/07/1976</t>
  </si>
  <si>
    <t>BAYU DWI PUTRA HAMZAH</t>
  </si>
  <si>
    <t>GORONTALO, 12/02/1992</t>
  </si>
  <si>
    <t>NURLENA SULEMAN</t>
  </si>
  <si>
    <t>LIMBOTO, 25/11/1989</t>
  </si>
  <si>
    <t>FATRAWATI NEY</t>
  </si>
  <si>
    <t>SUMAWA, 09/04/1990</t>
  </si>
  <si>
    <t>ZULKARNAIN HUSAIN</t>
  </si>
  <si>
    <t>GORONTALO, 11/02/1983</t>
  </si>
  <si>
    <t>INDRAWATI ABDULLAH</t>
  </si>
  <si>
    <t>BATUDAA, 28/06/1985</t>
  </si>
  <si>
    <t>ABD RAHIM MO'O</t>
  </si>
  <si>
    <t>LIMBOTO, 23/03/1990</t>
  </si>
  <si>
    <t>ISMAIL A. IBRAHIM</t>
  </si>
  <si>
    <t>GORONTALO, 10/06/1962</t>
  </si>
  <si>
    <t>JULIA K. DAMA</t>
  </si>
  <si>
    <t>GORONTALO, 12/07/1969</t>
  </si>
  <si>
    <t>SAMSIR ERNAN</t>
  </si>
  <si>
    <t>GORONTALO, 27/09/1986</t>
  </si>
  <si>
    <t>IDRUS USU</t>
  </si>
  <si>
    <t>SUMALATA, 05/07/1967</t>
  </si>
  <si>
    <t>INDRAWAN SAKO</t>
  </si>
  <si>
    <t>BOLIHUTUO, 09/11/1990</t>
  </si>
  <si>
    <t>MOH DZULFRI</t>
  </si>
  <si>
    <t>GORONTALO, 15/02/1991</t>
  </si>
  <si>
    <t>ISKANDAR KAUNANG</t>
  </si>
  <si>
    <t>GORONTALO, 08/09/1990</t>
  </si>
  <si>
    <t>HERAWATI MAHUNE</t>
  </si>
  <si>
    <t>MALIBAGU, 29/03/1974</t>
  </si>
  <si>
    <t>FEMY ROHAYANI RAUF</t>
  </si>
  <si>
    <t>GORONTALO, 12/05/1982</t>
  </si>
  <si>
    <t>MEIKEL TALALOO</t>
  </si>
  <si>
    <t>DUAMO, 02/05/1985</t>
  </si>
  <si>
    <t>SUTRIYATNO IBRAHIM</t>
  </si>
  <si>
    <t>GORONTALO, 31/12/1983</t>
  </si>
  <si>
    <t>FATMIN ABAS</t>
  </si>
  <si>
    <t>GORONTALO, 12/10/1979</t>
  </si>
  <si>
    <t>NURWAHYU HIDAYANTI</t>
  </si>
  <si>
    <t>GORONTALO, 15/01/1991</t>
  </si>
  <si>
    <t>HELCIN HUNOWU</t>
  </si>
  <si>
    <t>INIGODU, 12/09/1988</t>
  </si>
  <si>
    <t>TAUFIK SUGE</t>
  </si>
  <si>
    <t>GORONTALO, 14/02/1993</t>
  </si>
  <si>
    <t>RIZAL DAKO</t>
  </si>
  <si>
    <t>GORONTALO, 13/02/1991</t>
  </si>
  <si>
    <t>RONAL YAHYA MARUWE</t>
  </si>
  <si>
    <t>GORONTALO, 02/11/1988</t>
  </si>
  <si>
    <t>IRWAN SADO</t>
  </si>
  <si>
    <t>PILAMURA, 05/02/1988</t>
  </si>
  <si>
    <t>RIDWAN RAUF</t>
  </si>
  <si>
    <t>LIMBOTO, 05/12/1986</t>
  </si>
  <si>
    <t>SULEMAN ADJILAHU</t>
  </si>
  <si>
    <t>TIBAWA, 18/01/1991</t>
  </si>
  <si>
    <t>DISKUMPERINDAG PROV GORONTALO</t>
  </si>
  <si>
    <t>PLUT KUMKM PROV GORONTALO</t>
  </si>
  <si>
    <t>DINAS KUMPERINDAG PROV GORONTALO</t>
  </si>
  <si>
    <t>KOPERASI WUB</t>
  </si>
  <si>
    <t>085241507373</t>
  </si>
  <si>
    <t>JL. KASIU PANIGORO, KEL. PATUNGO, KEC. TELAGA BIRU, KAB. GORONTALO</t>
  </si>
  <si>
    <t>081356102493</t>
  </si>
  <si>
    <t>JL. HB JASSSIN KEL. LIMBA, KOTA SELATAN, KAB. GORONTALO</t>
  </si>
  <si>
    <t>081244464969</t>
  </si>
  <si>
    <t>JL. PASAR MINGGU, KEL. BUBE, KEC. SUWAWA, KAB. BONE BELANGO</t>
  </si>
  <si>
    <t>085256398444</t>
  </si>
  <si>
    <t>JL. DAHLIA NO. 17 RT/RW 001/007 KEL. TENDA, KEC. HULANTHALANGI, KOTA GORONTALO</t>
  </si>
  <si>
    <t>082188088016</t>
  </si>
  <si>
    <t>JL. SISWA II, KEL. HEPUHULAWA, KAB. GORONTALO</t>
  </si>
  <si>
    <t>082187797270</t>
  </si>
  <si>
    <t>DESA TINELO, KEC. SUMAWA, KAB. BONE BELANGO</t>
  </si>
  <si>
    <t>082189288836</t>
  </si>
  <si>
    <t>JL. KOMPLEK XII NO. 129 KEL. IPUILO, KEC. KOTA TIMUR, KOTA GORONTALO</t>
  </si>
  <si>
    <t>085240093120</t>
  </si>
  <si>
    <t>JL. MOLOPATODU, DESA DULAMAYO, KEC. BONGOMEME, KAB. GORONTALO</t>
  </si>
  <si>
    <t>082394284303</t>
  </si>
  <si>
    <t>085255337703</t>
  </si>
  <si>
    <t>LINGK. IV TAYANGO, KEL BALIMANGO, KEC. LIMBOTO, KAB. GORONTALO</t>
  </si>
  <si>
    <t>08134008616</t>
  </si>
  <si>
    <t>PERUM AIN PERMAI, KEL. DULALOWU TIMUR, KEC. KOTA TENGAH, KOTA GORONTALO</t>
  </si>
  <si>
    <t>085240496070</t>
  </si>
  <si>
    <t>JL. JERUK RT/RW 002/004 KEL. WUMIALO, KEC. KOTA TENGAH, KOTA GORONTALO</t>
  </si>
  <si>
    <t>082293641822</t>
  </si>
  <si>
    <t>081340162727</t>
  </si>
  <si>
    <t>085256290069</t>
  </si>
  <si>
    <t>085396666682</t>
  </si>
  <si>
    <t>085298167979</t>
  </si>
  <si>
    <t>ISKANDARKAUNANG3@GMAIL.COM</t>
  </si>
  <si>
    <t>085242679983</t>
  </si>
  <si>
    <t>HERAWATIMAHUNE@YAHOO.COM</t>
  </si>
  <si>
    <t>085256506015</t>
  </si>
  <si>
    <t>085298053003</t>
  </si>
  <si>
    <t>MEIKYALALE27@GMAIL.COM</t>
  </si>
  <si>
    <t>JL. BATANGHARI, KEL. BULOTADAS TIMUR, KEC. SIPATANAH, KOTA GORONTALO</t>
  </si>
  <si>
    <t>082392920100</t>
  </si>
  <si>
    <t>RIANTANAMI@GMAIL.COM</t>
  </si>
  <si>
    <t>JL. PROF. ALOE SABOE, KEL. DEMBE II, KEC. KOTA UTARA, KOTA GORONTALO</t>
  </si>
  <si>
    <t>085256022179</t>
  </si>
  <si>
    <t>FATMINABAS@GMAIL.COM</t>
  </si>
  <si>
    <t>082292645509</t>
  </si>
  <si>
    <t>AUTHY_DILO@GMAIL.COM</t>
  </si>
  <si>
    <t>082347849862</t>
  </si>
  <si>
    <t>HELCINHUNOWU@GMAIL.COM</t>
  </si>
  <si>
    <t>082291135747</t>
  </si>
  <si>
    <t>085340047564</t>
  </si>
  <si>
    <t>RIZAL.VERO@YAHOO.COM</t>
  </si>
  <si>
    <t>082197100420</t>
  </si>
  <si>
    <t>RONAL.YAHYAMURAWE@YAHOO.CO.ID</t>
  </si>
  <si>
    <t>082349530005</t>
  </si>
  <si>
    <t>IRWAN.SADO@GMAIL.COM</t>
  </si>
  <si>
    <t>JL. AK DUHE RT/RW 011/014 KEL. KAYUBULAN, KEC. LIMBOTO, KAB. GORONTALO</t>
  </si>
  <si>
    <t>085255455151</t>
  </si>
  <si>
    <t>RIDWANRAUF05@GMAIL.COM</t>
  </si>
  <si>
    <t>DESA PAYU, KEC. MOOTILANGO, KAB. GORONTALO</t>
  </si>
  <si>
    <t>085394747584</t>
  </si>
  <si>
    <t>BELUM USAHA</t>
  </si>
  <si>
    <t>TRAVEL</t>
  </si>
  <si>
    <t>KIOS SEMBAKO</t>
  </si>
  <si>
    <t>PENGGILINGAN PADI</t>
  </si>
  <si>
    <t>PENDAMPING KOPERASI</t>
  </si>
  <si>
    <t>LEMBAGA KURSUS, JASA KOMPUTER</t>
  </si>
  <si>
    <t>S2</t>
  </si>
  <si>
    <t>S1</t>
  </si>
  <si>
    <t>S3</t>
  </si>
  <si>
    <t>D3</t>
  </si>
  <si>
    <t>MUH SABIR</t>
  </si>
  <si>
    <t>EMPAGAE, 13/08/1985</t>
  </si>
  <si>
    <t>ALI MOHAMMAD</t>
  </si>
  <si>
    <t>POSO, 21/04/1987</t>
  </si>
  <si>
    <t>SULEMAN DEDE</t>
  </si>
  <si>
    <t>BUATA KABILA, 16/01/1964</t>
  </si>
  <si>
    <t>MELAN TOYINI</t>
  </si>
  <si>
    <t>TOLOTIO, 10/07/1991</t>
  </si>
  <si>
    <t>NURHAYAI PANIGORO</t>
  </si>
  <si>
    <t>GORONTALO, 31/03/1988</t>
  </si>
  <si>
    <t>SELLIMARYATI WAKANO</t>
  </si>
  <si>
    <t>GORONTALO, 18/04/1992</t>
  </si>
  <si>
    <t>RAHMAWATI R</t>
  </si>
  <si>
    <t>POLMAS, 05/10/1990</t>
  </si>
  <si>
    <t>ANDRIAN WISNU PRASETYA RAIS</t>
  </si>
  <si>
    <t>GORONTALO, 23/03/1989</t>
  </si>
  <si>
    <t>IWAN SETIAWAN UNONONGO</t>
  </si>
  <si>
    <t>GORONTALO, 2/12/1990</t>
  </si>
  <si>
    <t>BUDHIARTO SULEMAN</t>
  </si>
  <si>
    <t>GORONTALO, 31/07/1990</t>
  </si>
  <si>
    <t>LIA YULIANA GANI</t>
  </si>
  <si>
    <t>GORONTALO, 13/07/1992</t>
  </si>
  <si>
    <t xml:space="preserve">SORAYA HULA </t>
  </si>
  <si>
    <t>MANADO, 01/01/1981</t>
  </si>
  <si>
    <t>ELVINA ARNOLD</t>
  </si>
  <si>
    <t>GORONTALO, 04/09/1988</t>
  </si>
  <si>
    <t>YULIANA PUSPITASARI GOBEL</t>
  </si>
  <si>
    <t>GORONTALO, 23/07/1988</t>
  </si>
  <si>
    <t>FATMIATI ZAINAL</t>
  </si>
  <si>
    <t>BULUKUMBA, 05/02/1988</t>
  </si>
  <si>
    <t>SELMI NURHOZRAWATI KONO</t>
  </si>
  <si>
    <t>SUWOWO, 04/05/1993</t>
  </si>
  <si>
    <t xml:space="preserve">MONALISA N DANU </t>
  </si>
  <si>
    <t>BONEDA, 07/05/1987</t>
  </si>
  <si>
    <t>ABDUL SAMAN AHMAD</t>
  </si>
  <si>
    <t>PAGUAT, 26/07/1992</t>
  </si>
  <si>
    <t>MOHAMAD ASNAN RAME</t>
  </si>
  <si>
    <t>GORONTALO, 02/05/1984</t>
  </si>
  <si>
    <t>ALI FAHRUL DAUD</t>
  </si>
  <si>
    <t>TIBAWA, 01/04/1981</t>
  </si>
  <si>
    <t>SANDI PAKAYA</t>
  </si>
  <si>
    <t>MANAWA, 02/02/1992</t>
  </si>
  <si>
    <t>SJAIFULLAH BAKARI</t>
  </si>
  <si>
    <t>GORONTALO, 04/03/1967</t>
  </si>
  <si>
    <t>EMAN KASIM</t>
  </si>
  <si>
    <t>GORONTALO, 23/08/1968</t>
  </si>
  <si>
    <t>ERAWATY</t>
  </si>
  <si>
    <t>GORONTALO, 12/11/1968</t>
  </si>
  <si>
    <t>FERAWATI LASEWA</t>
  </si>
  <si>
    <t>MAYAYAP, 05/09/1989</t>
  </si>
  <si>
    <t>RULLY INOHA</t>
  </si>
  <si>
    <t>GORONTALO, 17/03/1965</t>
  </si>
  <si>
    <t>TUAN HENGKONG</t>
  </si>
  <si>
    <t>GORONTALO, 04/05/1974</t>
  </si>
  <si>
    <t>LILI LALIJO</t>
  </si>
  <si>
    <t>GORONTALO, 02/06/1970</t>
  </si>
  <si>
    <t>HAPSA STEVENTO</t>
  </si>
  <si>
    <t>GORONTALO, 12/12/1967</t>
  </si>
  <si>
    <t>KSU DUTA EMERAL</t>
  </si>
  <si>
    <t>KSU SIMPATI</t>
  </si>
  <si>
    <t>KUKM PUHUWATO</t>
  </si>
  <si>
    <t>082344284448</t>
  </si>
  <si>
    <t>SABIR.SIDRAP@GMAIL.COM</t>
  </si>
  <si>
    <t>082187355217</t>
  </si>
  <si>
    <t>ALHEE21@YAHOO.CO.ID</t>
  </si>
  <si>
    <t>085298509023</t>
  </si>
  <si>
    <t>JL. TRANS SULAWESI, KEL. TOLOTIO, KEC. TIBAWA, GORONTALO</t>
  </si>
  <si>
    <t>082394006691</t>
  </si>
  <si>
    <t>MELAN.TOYINI@GMAIL.COM</t>
  </si>
  <si>
    <t>JL. USMAN ISA NO. 75 KEL. HUNTU, KEC. BATUDAA, KAB. GORONTALO</t>
  </si>
  <si>
    <t>085240324261</t>
  </si>
  <si>
    <t>NURPANIGORO@YMAIL.COM</t>
  </si>
  <si>
    <t>JL. BOTULIYODU RT/RW 004/002 KEL. POHE, KEC. HULONTHALANGI, KOTA GORONTALO</t>
  </si>
  <si>
    <t>085399647075</t>
  </si>
  <si>
    <t>SELYMARYATI.WAKANO@YAHOO.COM</t>
  </si>
  <si>
    <t>JL. KENANGAN RT/RW 003/003 BLOK AI KEL. DULALOWO TIMUR, KEC. KOTA TENGAH, KOTA GORONTALO</t>
  </si>
  <si>
    <t>085240303693</t>
  </si>
  <si>
    <t>EKMABINTANG@GMAIL.COM</t>
  </si>
  <si>
    <t>JL. SATSUIT TIMUR, KEL. TENDA, KE. CULONTHALANGI, KOTA GORONTALO</t>
  </si>
  <si>
    <t>083132036523</t>
  </si>
  <si>
    <t>IYANRAK@GMAIL.COM</t>
  </si>
  <si>
    <t>JL PANGERAN HIDAYAT, KEL. HALEDULLAH UTARA, KEC KOTA TIMUR, KAB GORONTALO</t>
  </si>
  <si>
    <t>085397460224</t>
  </si>
  <si>
    <t>SCENCILPAMPER@GMAIL.COM</t>
  </si>
  <si>
    <t>JL. TINALOGA, KEL, DESA TOTO UTARA KEC, TILONG KABILA, KAB BONE BOLANGO</t>
  </si>
  <si>
    <t>082310909925</t>
  </si>
  <si>
    <t>ROSSIBUDI46@GMAIL.COM</t>
  </si>
  <si>
    <t>082343255516</t>
  </si>
  <si>
    <t>LIAYULIANAGANI@GMAIL.CO.ID</t>
  </si>
  <si>
    <t>085298507995</t>
  </si>
  <si>
    <t>VINACHAN_ASTRIA@YAHOO.CO.ID</t>
  </si>
  <si>
    <t>08521441165</t>
  </si>
  <si>
    <t>YULIAPUSPITASARI@YAHOO.CO.ID</t>
  </si>
  <si>
    <t>082188090001</t>
  </si>
  <si>
    <t>FATMIATIZAINAL@YAHOO.CO.ID</t>
  </si>
  <si>
    <t>082345388340</t>
  </si>
  <si>
    <t>SELMIKONO@GMAIL.COM</t>
  </si>
  <si>
    <t>082195385161</t>
  </si>
  <si>
    <t>MONALISADATU@YAHOO.CO.ID</t>
  </si>
  <si>
    <t>082393619728</t>
  </si>
  <si>
    <t>AHMAD_SAMAD36@YAHOO.COM</t>
  </si>
  <si>
    <t>JL LIMBOTO RAYA DUSUN II, KEL MONGOLATO, KAB. GORONTALO</t>
  </si>
  <si>
    <t>082187468648</t>
  </si>
  <si>
    <t>ASNANRAME84@GMAIL.COM</t>
  </si>
  <si>
    <t>JL. MARTIN LIPUTO NO 150, KEL. DATAHU, KAB. GORONTALO</t>
  </si>
  <si>
    <t>082292883308</t>
  </si>
  <si>
    <t>ALEX_JUVENTINO10@YAHOO.COM</t>
  </si>
  <si>
    <t>082334339443</t>
  </si>
  <si>
    <t>SANDI_PAKAYA@YAHOO.COM</t>
  </si>
  <si>
    <t>JL JERUK NO 31, KEL. WUMIALO, KAB. KOTA GORONTALO</t>
  </si>
  <si>
    <t>081244104417</t>
  </si>
  <si>
    <t>SYAIFULBAKARI@YAHOO.CO.ID</t>
  </si>
  <si>
    <t>KEL. PILOHAYANGA, KEC. TELAGA, KAB. GORONTALO</t>
  </si>
  <si>
    <t>08521401312721</t>
  </si>
  <si>
    <t>KEL. TELAGA, KEC. TELAGA BIRU, KAB. GORONTALO</t>
  </si>
  <si>
    <t>082345299656</t>
  </si>
  <si>
    <t>JL. BOTOLIYODU, KEL POHE, KEC. HULONTHALANGI, KAB.GORONTALO</t>
  </si>
  <si>
    <t>081244426832</t>
  </si>
  <si>
    <t>FERAWATILASEWA@GMAIL.COM</t>
  </si>
  <si>
    <t>KEC TILAMUTA, KAB.BOALEMO</t>
  </si>
  <si>
    <t>085244266991</t>
  </si>
  <si>
    <t>KEL. MODELOMO, KEC.TILAMUTA, KAB. BOALEMO</t>
  </si>
  <si>
    <t>082366621981</t>
  </si>
  <si>
    <t>KEL. DAMBE II, KEC. KOTA UTARA, KAB. GORONTALO</t>
  </si>
  <si>
    <t>085240527744</t>
  </si>
  <si>
    <t>JL. HAJAWALI, KEL. TANGGI KIKI, KEC. KOTA TIMUR, KAB. GORONTALO</t>
  </si>
  <si>
    <t>081254533262</t>
  </si>
  <si>
    <t>SLTA</t>
  </si>
  <si>
    <t>Islam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</si>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</sst>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5" fillId="0" borderId="2" xfId="2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5" fillId="0" borderId="3" xfId="2" applyFont="1" applyBorder="1" applyAlignment="1">
      <alignment horizontal="left" vertical="center"/>
    </xf>
    <xf numFmtId="0" fontId="0" fillId="0" borderId="2" xfId="0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6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32.140625" style="1" bestFit="1" customWidth="1"/>
    <col min="14" max="14" width="7.5703125" style="1" bestFit="1" customWidth="1"/>
    <col min="15" max="15" width="27.71093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41.140625" style="1" bestFit="1" customWidth="1"/>
    <col min="22" max="22" width="102.7109375" style="1" bestFit="1" customWidth="1"/>
    <col min="23" max="23" width="18.85546875" style="1" bestFit="1" customWidth="1"/>
    <col min="24" max="24" width="39.42578125" style="1" bestFit="1" customWidth="1"/>
    <col min="25" max="25" width="35.7109375" style="1" bestFit="1" customWidth="1"/>
    <col min="26" max="1025" width="6.85546875" style="1"/>
    <col min="1026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5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ht="15.7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O2" s="12" t="s">
        <v>27</v>
      </c>
      <c r="P2" s="13" t="s">
        <v>285</v>
      </c>
      <c r="Q2" s="3">
        <f>2016-VALUE(RIGHT(O2,4))</f>
        <v>40</v>
      </c>
      <c r="R2" s="3" t="str">
        <f>IF(Q2&lt;21,"&lt; 21",IF(Q2&lt;=30,"21 - 30",IF(Q2&lt;=40,"31 - 40",IF(Q2&lt;=50,"41 - 50","&gt; 50" ))))</f>
        <v>31 - 40</v>
      </c>
      <c r="S2" s="13" t="s">
        <v>152</v>
      </c>
      <c r="T2" s="13" t="s">
        <v>284</v>
      </c>
      <c r="U2" s="12"/>
      <c r="V2" s="12"/>
      <c r="W2" s="14" t="s">
        <v>90</v>
      </c>
      <c r="X2" s="15"/>
      <c r="Y2" s="13" t="s">
        <v>146</v>
      </c>
    </row>
    <row r="3" spans="1:25" ht="15.7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6"/>
      <c r="M3" s="12" t="s">
        <v>28</v>
      </c>
      <c r="O3" s="12" t="s">
        <v>29</v>
      </c>
      <c r="P3" s="13" t="s">
        <v>285</v>
      </c>
      <c r="Q3" s="3">
        <f t="shared" ref="Q3:Q61" si="0">2016-VALUE(RIGHT(O3,4))</f>
        <v>34</v>
      </c>
      <c r="R3" s="3" t="str">
        <f t="shared" ref="R3:R61" si="1">IF(Q3&lt;21,"&lt; 21",IF(Q3&lt;=30,"21 - 30",IF(Q3&lt;=40,"31 - 40",IF(Q3&lt;=50,"41 - 50","&gt; 50" ))))</f>
        <v>31 - 40</v>
      </c>
      <c r="S3" s="13" t="s">
        <v>283</v>
      </c>
      <c r="T3" s="13" t="s">
        <v>284</v>
      </c>
      <c r="U3" s="12" t="s">
        <v>86</v>
      </c>
      <c r="V3" s="12" t="s">
        <v>91</v>
      </c>
      <c r="W3" s="14" t="s">
        <v>92</v>
      </c>
      <c r="X3" s="15"/>
      <c r="Y3" s="13" t="s">
        <v>146</v>
      </c>
    </row>
    <row r="4" spans="1:25" ht="15.7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6"/>
      <c r="M4" s="12" t="s">
        <v>30</v>
      </c>
      <c r="O4" s="12" t="s">
        <v>31</v>
      </c>
      <c r="P4" s="13" t="s">
        <v>285</v>
      </c>
      <c r="Q4" s="3">
        <f t="shared" si="0"/>
        <v>29</v>
      </c>
      <c r="R4" s="3" t="str">
        <f t="shared" si="1"/>
        <v>21 - 30</v>
      </c>
      <c r="S4" s="13" t="s">
        <v>153</v>
      </c>
      <c r="T4" s="13" t="s">
        <v>284</v>
      </c>
      <c r="U4" s="12" t="s">
        <v>87</v>
      </c>
      <c r="V4" s="12" t="s">
        <v>93</v>
      </c>
      <c r="W4" s="14" t="s">
        <v>94</v>
      </c>
      <c r="X4" s="15"/>
      <c r="Y4" s="13" t="s">
        <v>146</v>
      </c>
    </row>
    <row r="5" spans="1:25" ht="15.7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6"/>
      <c r="M5" s="12" t="s">
        <v>32</v>
      </c>
      <c r="O5" s="12" t="s">
        <v>33</v>
      </c>
      <c r="P5" s="13" t="s">
        <v>285</v>
      </c>
      <c r="Q5" s="3">
        <f t="shared" si="0"/>
        <v>40</v>
      </c>
      <c r="R5" s="3" t="str">
        <f t="shared" si="1"/>
        <v>31 - 40</v>
      </c>
      <c r="S5" s="13" t="s">
        <v>153</v>
      </c>
      <c r="T5" s="13" t="s">
        <v>284</v>
      </c>
      <c r="U5" s="12" t="s">
        <v>87</v>
      </c>
      <c r="V5" s="12" t="s">
        <v>95</v>
      </c>
      <c r="W5" s="14" t="s">
        <v>96</v>
      </c>
      <c r="X5" s="15"/>
      <c r="Y5" s="13" t="s">
        <v>146</v>
      </c>
    </row>
    <row r="6" spans="1:25" ht="15.7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6"/>
      <c r="M6" s="12" t="s">
        <v>34</v>
      </c>
      <c r="O6" s="12" t="s">
        <v>35</v>
      </c>
      <c r="P6" s="13" t="s">
        <v>285</v>
      </c>
      <c r="Q6" s="3">
        <f t="shared" si="0"/>
        <v>24</v>
      </c>
      <c r="R6" s="3" t="str">
        <f t="shared" si="1"/>
        <v>21 - 30</v>
      </c>
      <c r="S6" s="13" t="s">
        <v>153</v>
      </c>
      <c r="T6" s="13" t="s">
        <v>284</v>
      </c>
      <c r="U6" s="12" t="s">
        <v>87</v>
      </c>
      <c r="V6" s="12" t="s">
        <v>97</v>
      </c>
      <c r="W6" s="14" t="s">
        <v>98</v>
      </c>
      <c r="X6" s="15"/>
      <c r="Y6" s="13" t="s">
        <v>146</v>
      </c>
    </row>
    <row r="7" spans="1:25" ht="15.7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6"/>
      <c r="M7" s="12" t="s">
        <v>36</v>
      </c>
      <c r="O7" s="12" t="s">
        <v>37</v>
      </c>
      <c r="P7" s="13" t="s">
        <v>286</v>
      </c>
      <c r="Q7" s="3">
        <f t="shared" si="0"/>
        <v>27</v>
      </c>
      <c r="R7" s="3" t="str">
        <f t="shared" si="1"/>
        <v>21 - 30</v>
      </c>
      <c r="S7" s="13" t="s">
        <v>153</v>
      </c>
      <c r="T7" s="13" t="s">
        <v>284</v>
      </c>
      <c r="U7" s="12"/>
      <c r="V7" s="12" t="s">
        <v>99</v>
      </c>
      <c r="W7" s="14" t="s">
        <v>100</v>
      </c>
      <c r="X7" s="15"/>
      <c r="Y7" s="13" t="s">
        <v>146</v>
      </c>
    </row>
    <row r="8" spans="1:25" ht="15.7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6"/>
      <c r="M8" s="12" t="s">
        <v>38</v>
      </c>
      <c r="O8" s="12" t="s">
        <v>39</v>
      </c>
      <c r="P8" s="13" t="s">
        <v>286</v>
      </c>
      <c r="Q8" s="3">
        <f t="shared" si="0"/>
        <v>26</v>
      </c>
      <c r="R8" s="3" t="str">
        <f t="shared" si="1"/>
        <v>21 - 30</v>
      </c>
      <c r="S8" s="13" t="s">
        <v>153</v>
      </c>
      <c r="T8" s="13" t="s">
        <v>284</v>
      </c>
      <c r="U8" s="12" t="s">
        <v>87</v>
      </c>
      <c r="V8" s="12" t="s">
        <v>101</v>
      </c>
      <c r="W8" s="14" t="s">
        <v>102</v>
      </c>
      <c r="X8" s="12"/>
      <c r="Y8" s="13" t="s">
        <v>146</v>
      </c>
    </row>
    <row r="9" spans="1:25" ht="15.7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6"/>
      <c r="M9" s="12" t="s">
        <v>40</v>
      </c>
      <c r="O9" s="12" t="s">
        <v>41</v>
      </c>
      <c r="P9" s="13" t="s">
        <v>285</v>
      </c>
      <c r="Q9" s="3">
        <f t="shared" si="0"/>
        <v>33</v>
      </c>
      <c r="R9" s="3" t="str">
        <f t="shared" si="1"/>
        <v>31 - 40</v>
      </c>
      <c r="S9" s="13" t="s">
        <v>153</v>
      </c>
      <c r="T9" s="13" t="s">
        <v>284</v>
      </c>
      <c r="U9" s="12"/>
      <c r="V9" s="12" t="s">
        <v>103</v>
      </c>
      <c r="W9" s="14" t="s">
        <v>104</v>
      </c>
      <c r="X9" s="15"/>
      <c r="Y9" s="13" t="s">
        <v>147</v>
      </c>
    </row>
    <row r="10" spans="1:25" ht="15.7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6"/>
      <c r="M10" s="12" t="s">
        <v>42</v>
      </c>
      <c r="O10" s="12" t="s">
        <v>43</v>
      </c>
      <c r="P10" s="13" t="s">
        <v>286</v>
      </c>
      <c r="Q10" s="3">
        <f t="shared" si="0"/>
        <v>31</v>
      </c>
      <c r="R10" s="3" t="str">
        <f t="shared" si="1"/>
        <v>31 - 40</v>
      </c>
      <c r="S10" s="13" t="s">
        <v>153</v>
      </c>
      <c r="T10" s="13" t="s">
        <v>284</v>
      </c>
      <c r="U10" s="12"/>
      <c r="V10" s="12" t="s">
        <v>105</v>
      </c>
      <c r="W10" s="14" t="s">
        <v>106</v>
      </c>
      <c r="X10" s="15"/>
      <c r="Y10" s="13" t="s">
        <v>148</v>
      </c>
    </row>
    <row r="11" spans="1:25" ht="15.7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6"/>
      <c r="M11" s="12" t="s">
        <v>44</v>
      </c>
      <c r="O11" s="12" t="s">
        <v>45</v>
      </c>
      <c r="P11" s="13" t="s">
        <v>285</v>
      </c>
      <c r="Q11" s="3">
        <f t="shared" si="0"/>
        <v>26</v>
      </c>
      <c r="R11" s="3" t="str">
        <f t="shared" si="1"/>
        <v>21 - 30</v>
      </c>
      <c r="S11" s="13"/>
      <c r="T11" s="13" t="s">
        <v>284</v>
      </c>
      <c r="U11" s="12"/>
      <c r="V11" s="12"/>
      <c r="W11" s="14" t="s">
        <v>107</v>
      </c>
      <c r="X11" s="15"/>
      <c r="Y11" s="13" t="s">
        <v>146</v>
      </c>
    </row>
    <row r="12" spans="1:25" ht="15.7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6"/>
      <c r="M12" s="12" t="s">
        <v>46</v>
      </c>
      <c r="O12" s="12" t="s">
        <v>47</v>
      </c>
      <c r="P12" s="13" t="s">
        <v>285</v>
      </c>
      <c r="Q12" s="3">
        <f t="shared" si="0"/>
        <v>54</v>
      </c>
      <c r="R12" s="3" t="str">
        <f t="shared" si="1"/>
        <v>&gt; 50</v>
      </c>
      <c r="S12" s="13" t="s">
        <v>152</v>
      </c>
      <c r="T12" s="13" t="s">
        <v>284</v>
      </c>
      <c r="U12" s="12"/>
      <c r="V12" s="12" t="s">
        <v>108</v>
      </c>
      <c r="W12" s="14" t="s">
        <v>109</v>
      </c>
      <c r="X12" s="15"/>
      <c r="Y12" s="13" t="s">
        <v>146</v>
      </c>
    </row>
    <row r="13" spans="1:25" ht="15.7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6"/>
      <c r="M13" s="12" t="s">
        <v>48</v>
      </c>
      <c r="O13" s="12" t="s">
        <v>49</v>
      </c>
      <c r="P13" s="13" t="s">
        <v>286</v>
      </c>
      <c r="Q13" s="3">
        <f t="shared" si="0"/>
        <v>47</v>
      </c>
      <c r="R13" s="3" t="str">
        <f t="shared" si="1"/>
        <v>41 - 50</v>
      </c>
      <c r="S13" s="13" t="s">
        <v>152</v>
      </c>
      <c r="T13" s="13" t="s">
        <v>284</v>
      </c>
      <c r="U13" s="12" t="s">
        <v>88</v>
      </c>
      <c r="V13" s="12" t="s">
        <v>110</v>
      </c>
      <c r="W13" s="14" t="s">
        <v>111</v>
      </c>
      <c r="X13" s="15"/>
      <c r="Y13" s="13" t="s">
        <v>146</v>
      </c>
    </row>
    <row r="14" spans="1:25" ht="15.7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6"/>
      <c r="M14" s="12" t="s">
        <v>50</v>
      </c>
      <c r="O14" s="12" t="s">
        <v>51</v>
      </c>
      <c r="P14" s="13" t="s">
        <v>285</v>
      </c>
      <c r="Q14" s="3">
        <f t="shared" si="0"/>
        <v>30</v>
      </c>
      <c r="R14" s="3" t="str">
        <f t="shared" si="1"/>
        <v>21 - 30</v>
      </c>
      <c r="S14" s="13" t="s">
        <v>153</v>
      </c>
      <c r="T14" s="13" t="s">
        <v>284</v>
      </c>
      <c r="U14" s="12" t="s">
        <v>88</v>
      </c>
      <c r="V14" s="12" t="s">
        <v>112</v>
      </c>
      <c r="W14" s="14" t="s">
        <v>113</v>
      </c>
      <c r="X14" s="15"/>
      <c r="Y14" s="13" t="s">
        <v>146</v>
      </c>
    </row>
    <row r="15" spans="1:25" ht="15.7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6"/>
      <c r="M15" s="12" t="s">
        <v>52</v>
      </c>
      <c r="O15" s="12" t="s">
        <v>53</v>
      </c>
      <c r="P15" s="13" t="s">
        <v>285</v>
      </c>
      <c r="Q15" s="3">
        <f t="shared" si="0"/>
        <v>49</v>
      </c>
      <c r="R15" s="3" t="str">
        <f t="shared" si="1"/>
        <v>41 - 50</v>
      </c>
      <c r="S15" s="13" t="s">
        <v>154</v>
      </c>
      <c r="T15" s="13" t="s">
        <v>284</v>
      </c>
      <c r="U15" s="12"/>
      <c r="V15" s="12"/>
      <c r="W15" s="14" t="s">
        <v>114</v>
      </c>
      <c r="X15" s="12"/>
      <c r="Y15" s="13" t="s">
        <v>149</v>
      </c>
    </row>
    <row r="16" spans="1:25" ht="15.7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6"/>
      <c r="M16" s="12" t="s">
        <v>54</v>
      </c>
      <c r="O16" s="12" t="s">
        <v>55</v>
      </c>
      <c r="P16" s="13" t="s">
        <v>285</v>
      </c>
      <c r="Q16" s="3">
        <f t="shared" si="0"/>
        <v>26</v>
      </c>
      <c r="R16" s="3" t="str">
        <f t="shared" si="1"/>
        <v>21 - 30</v>
      </c>
      <c r="S16" s="13" t="s">
        <v>153</v>
      </c>
      <c r="T16" s="13" t="s">
        <v>284</v>
      </c>
      <c r="U16" s="12"/>
      <c r="V16" s="12"/>
      <c r="W16" s="14" t="s">
        <v>115</v>
      </c>
      <c r="X16" s="12"/>
      <c r="Y16" s="13" t="s">
        <v>146</v>
      </c>
    </row>
    <row r="17" spans="1:25" ht="15.7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6"/>
      <c r="M17" s="12" t="s">
        <v>56</v>
      </c>
      <c r="O17" s="12" t="s">
        <v>57</v>
      </c>
      <c r="P17" s="13" t="s">
        <v>285</v>
      </c>
      <c r="Q17" s="3">
        <f t="shared" si="0"/>
        <v>25</v>
      </c>
      <c r="R17" s="3" t="str">
        <f t="shared" si="1"/>
        <v>21 - 30</v>
      </c>
      <c r="S17" s="13" t="s">
        <v>153</v>
      </c>
      <c r="T17" s="13" t="s">
        <v>284</v>
      </c>
      <c r="U17" s="12"/>
      <c r="V17" s="12"/>
      <c r="W17" s="14" t="s">
        <v>116</v>
      </c>
      <c r="X17" s="15"/>
      <c r="Y17" s="13" t="s">
        <v>150</v>
      </c>
    </row>
    <row r="18" spans="1:25" ht="15.7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6"/>
      <c r="M18" s="12" t="s">
        <v>58</v>
      </c>
      <c r="O18" s="12" t="s">
        <v>59</v>
      </c>
      <c r="P18" s="13" t="s">
        <v>285</v>
      </c>
      <c r="Q18" s="3">
        <f t="shared" si="0"/>
        <v>26</v>
      </c>
      <c r="R18" s="3" t="str">
        <f t="shared" si="1"/>
        <v>21 - 30</v>
      </c>
      <c r="S18" s="13" t="s">
        <v>153</v>
      </c>
      <c r="T18" s="13" t="s">
        <v>284</v>
      </c>
      <c r="U18" s="12"/>
      <c r="V18" s="12"/>
      <c r="W18" s="14" t="s">
        <v>117</v>
      </c>
      <c r="X18" s="15" t="s">
        <v>118</v>
      </c>
      <c r="Y18" s="13" t="s">
        <v>146</v>
      </c>
    </row>
    <row r="19" spans="1:25" ht="15.7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6"/>
      <c r="M19" s="12" t="s">
        <v>60</v>
      </c>
      <c r="O19" s="12" t="s">
        <v>61</v>
      </c>
      <c r="P19" s="13" t="s">
        <v>286</v>
      </c>
      <c r="Q19" s="3">
        <f t="shared" si="0"/>
        <v>42</v>
      </c>
      <c r="R19" s="3" t="str">
        <f t="shared" si="1"/>
        <v>41 - 50</v>
      </c>
      <c r="S19" s="13" t="s">
        <v>153</v>
      </c>
      <c r="T19" s="13" t="s">
        <v>284</v>
      </c>
      <c r="U19" s="12"/>
      <c r="V19" s="12"/>
      <c r="W19" s="14" t="s">
        <v>119</v>
      </c>
      <c r="X19" s="15" t="s">
        <v>120</v>
      </c>
      <c r="Y19" s="13" t="s">
        <v>146</v>
      </c>
    </row>
    <row r="20" spans="1:25" ht="15.7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6"/>
      <c r="M20" s="12" t="s">
        <v>62</v>
      </c>
      <c r="O20" s="12" t="s">
        <v>63</v>
      </c>
      <c r="P20" s="13" t="s">
        <v>286</v>
      </c>
      <c r="Q20" s="3">
        <f t="shared" si="0"/>
        <v>34</v>
      </c>
      <c r="R20" s="3" t="str">
        <f t="shared" si="1"/>
        <v>31 - 40</v>
      </c>
      <c r="S20" s="13" t="s">
        <v>153</v>
      </c>
      <c r="T20" s="13" t="s">
        <v>284</v>
      </c>
      <c r="U20" s="12"/>
      <c r="V20" s="12"/>
      <c r="W20" s="14" t="s">
        <v>121</v>
      </c>
      <c r="X20" s="15"/>
      <c r="Y20" s="13" t="s">
        <v>146</v>
      </c>
    </row>
    <row r="21" spans="1:25" ht="15.7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6"/>
      <c r="M21" s="12" t="s">
        <v>64</v>
      </c>
      <c r="O21" s="12" t="s">
        <v>65</v>
      </c>
      <c r="P21" s="13" t="s">
        <v>285</v>
      </c>
      <c r="Q21" s="3">
        <f t="shared" si="0"/>
        <v>31</v>
      </c>
      <c r="R21" s="3" t="str">
        <f t="shared" si="1"/>
        <v>31 - 40</v>
      </c>
      <c r="S21" s="13" t="s">
        <v>283</v>
      </c>
      <c r="T21" s="13" t="s">
        <v>284</v>
      </c>
      <c r="U21" s="12" t="s">
        <v>88</v>
      </c>
      <c r="V21" s="12" t="s">
        <v>95</v>
      </c>
      <c r="W21" s="14" t="s">
        <v>122</v>
      </c>
      <c r="X21" s="15" t="s">
        <v>123</v>
      </c>
      <c r="Y21" s="13" t="s">
        <v>146</v>
      </c>
    </row>
    <row r="22" spans="1:25" ht="15.7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6"/>
      <c r="M22" s="12" t="s">
        <v>66</v>
      </c>
      <c r="O22" s="12" t="s">
        <v>67</v>
      </c>
      <c r="P22" s="13" t="s">
        <v>285</v>
      </c>
      <c r="Q22" s="3">
        <f t="shared" si="0"/>
        <v>33</v>
      </c>
      <c r="R22" s="3" t="str">
        <f t="shared" si="1"/>
        <v>31 - 40</v>
      </c>
      <c r="S22" s="13" t="s">
        <v>283</v>
      </c>
      <c r="T22" s="13" t="s">
        <v>284</v>
      </c>
      <c r="U22" s="12" t="s">
        <v>88</v>
      </c>
      <c r="V22" s="12" t="s">
        <v>124</v>
      </c>
      <c r="W22" s="14" t="s">
        <v>125</v>
      </c>
      <c r="X22" s="12" t="s">
        <v>126</v>
      </c>
      <c r="Y22" s="13" t="s">
        <v>146</v>
      </c>
    </row>
    <row r="23" spans="1:25" ht="15.7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6"/>
      <c r="M23" s="12" t="s">
        <v>68</v>
      </c>
      <c r="O23" s="12" t="s">
        <v>69</v>
      </c>
      <c r="P23" s="13" t="s">
        <v>286</v>
      </c>
      <c r="Q23" s="3">
        <f t="shared" si="0"/>
        <v>37</v>
      </c>
      <c r="R23" s="3" t="str">
        <f t="shared" si="1"/>
        <v>31 - 40</v>
      </c>
      <c r="S23" s="13" t="s">
        <v>283</v>
      </c>
      <c r="T23" s="13" t="s">
        <v>284</v>
      </c>
      <c r="U23" s="12" t="s">
        <v>89</v>
      </c>
      <c r="V23" s="12" t="s">
        <v>127</v>
      </c>
      <c r="W23" s="14" t="s">
        <v>128</v>
      </c>
      <c r="X23" s="12" t="s">
        <v>129</v>
      </c>
      <c r="Y23" s="13" t="s">
        <v>146</v>
      </c>
    </row>
    <row r="24" spans="1:25" ht="15.7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6"/>
      <c r="M24" s="12" t="s">
        <v>70</v>
      </c>
      <c r="O24" s="12" t="s">
        <v>71</v>
      </c>
      <c r="P24" s="13" t="s">
        <v>286</v>
      </c>
      <c r="Q24" s="3">
        <f t="shared" si="0"/>
        <v>25</v>
      </c>
      <c r="R24" s="3" t="str">
        <f t="shared" si="1"/>
        <v>21 - 30</v>
      </c>
      <c r="S24" s="13" t="s">
        <v>153</v>
      </c>
      <c r="T24" s="13" t="s">
        <v>284</v>
      </c>
      <c r="U24" s="12"/>
      <c r="V24" s="12"/>
      <c r="W24" s="14" t="s">
        <v>130</v>
      </c>
      <c r="X24" s="15" t="s">
        <v>131</v>
      </c>
      <c r="Y24" s="13" t="s">
        <v>146</v>
      </c>
    </row>
    <row r="25" spans="1:25" ht="15.7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6"/>
      <c r="M25" s="12" t="s">
        <v>72</v>
      </c>
      <c r="O25" s="12" t="s">
        <v>73</v>
      </c>
      <c r="P25" s="13" t="s">
        <v>286</v>
      </c>
      <c r="Q25" s="3">
        <f t="shared" si="0"/>
        <v>28</v>
      </c>
      <c r="R25" s="3" t="str">
        <f t="shared" si="1"/>
        <v>21 - 30</v>
      </c>
      <c r="S25" s="13" t="s">
        <v>153</v>
      </c>
      <c r="T25" s="13" t="s">
        <v>284</v>
      </c>
      <c r="U25" s="12"/>
      <c r="V25" s="12"/>
      <c r="W25" s="14" t="s">
        <v>132</v>
      </c>
      <c r="X25" s="12" t="s">
        <v>133</v>
      </c>
      <c r="Y25" s="13" t="s">
        <v>146</v>
      </c>
    </row>
    <row r="26" spans="1:25" ht="15.7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6"/>
      <c r="M26" s="12" t="s">
        <v>74</v>
      </c>
      <c r="O26" s="12" t="s">
        <v>75</v>
      </c>
      <c r="P26" s="13" t="s">
        <v>285</v>
      </c>
      <c r="Q26" s="3">
        <f t="shared" si="0"/>
        <v>23</v>
      </c>
      <c r="R26" s="3" t="str">
        <f t="shared" si="1"/>
        <v>21 - 30</v>
      </c>
      <c r="S26" s="13" t="s">
        <v>153</v>
      </c>
      <c r="T26" s="13" t="s">
        <v>284</v>
      </c>
      <c r="U26" s="12"/>
      <c r="V26" s="12"/>
      <c r="W26" s="14" t="s">
        <v>134</v>
      </c>
      <c r="X26" s="12"/>
      <c r="Y26" s="13" t="s">
        <v>146</v>
      </c>
    </row>
    <row r="27" spans="1:25" ht="15.7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6"/>
      <c r="M27" s="12" t="s">
        <v>76</v>
      </c>
      <c r="O27" s="12" t="s">
        <v>77</v>
      </c>
      <c r="P27" s="13" t="s">
        <v>285</v>
      </c>
      <c r="Q27" s="3">
        <f t="shared" si="0"/>
        <v>25</v>
      </c>
      <c r="R27" s="3" t="str">
        <f t="shared" si="1"/>
        <v>21 - 30</v>
      </c>
      <c r="S27" s="13" t="s">
        <v>153</v>
      </c>
      <c r="T27" s="13" t="s">
        <v>284</v>
      </c>
      <c r="U27" s="12"/>
      <c r="V27" s="12"/>
      <c r="W27" s="14" t="s">
        <v>135</v>
      </c>
      <c r="X27" s="12" t="s">
        <v>136</v>
      </c>
      <c r="Y27" s="13" t="s">
        <v>146</v>
      </c>
    </row>
    <row r="28" spans="1:25" ht="15.7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6"/>
      <c r="M28" s="12" t="s">
        <v>78</v>
      </c>
      <c r="O28" s="12" t="s">
        <v>79</v>
      </c>
      <c r="P28" s="13" t="s">
        <v>285</v>
      </c>
      <c r="Q28" s="3">
        <f t="shared" si="0"/>
        <v>28</v>
      </c>
      <c r="R28" s="3" t="str">
        <f t="shared" si="1"/>
        <v>21 - 30</v>
      </c>
      <c r="S28" s="13" t="s">
        <v>153</v>
      </c>
      <c r="T28" s="13" t="s">
        <v>284</v>
      </c>
      <c r="U28" s="12"/>
      <c r="V28" s="12"/>
      <c r="W28" s="14" t="s">
        <v>137</v>
      </c>
      <c r="X28" s="15" t="s">
        <v>138</v>
      </c>
      <c r="Y28" s="13" t="s">
        <v>146</v>
      </c>
    </row>
    <row r="29" spans="1:25" ht="15.7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6"/>
      <c r="M29" s="12" t="s">
        <v>80</v>
      </c>
      <c r="O29" s="12" t="s">
        <v>81</v>
      </c>
      <c r="P29" s="13" t="s">
        <v>285</v>
      </c>
      <c r="Q29" s="3">
        <f t="shared" si="0"/>
        <v>28</v>
      </c>
      <c r="R29" s="3" t="str">
        <f t="shared" si="1"/>
        <v>21 - 30</v>
      </c>
      <c r="S29" s="13" t="s">
        <v>155</v>
      </c>
      <c r="T29" s="13" t="s">
        <v>284</v>
      </c>
      <c r="U29" s="12"/>
      <c r="V29" s="12"/>
      <c r="W29" s="14" t="s">
        <v>139</v>
      </c>
      <c r="X29" s="15" t="s">
        <v>140</v>
      </c>
      <c r="Y29" s="13" t="s">
        <v>146</v>
      </c>
    </row>
    <row r="30" spans="1:25" ht="15.75" x14ac:dyDescent="0.25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6"/>
      <c r="M30" s="12" t="s">
        <v>82</v>
      </c>
      <c r="O30" s="12" t="s">
        <v>83</v>
      </c>
      <c r="P30" s="13" t="s">
        <v>285</v>
      </c>
      <c r="Q30" s="3">
        <f t="shared" si="0"/>
        <v>30</v>
      </c>
      <c r="R30" s="3" t="str">
        <f t="shared" si="1"/>
        <v>21 - 30</v>
      </c>
      <c r="S30" s="13" t="s">
        <v>153</v>
      </c>
      <c r="T30" s="13" t="s">
        <v>284</v>
      </c>
      <c r="U30" s="12"/>
      <c r="V30" s="12" t="s">
        <v>141</v>
      </c>
      <c r="W30" s="14" t="s">
        <v>142</v>
      </c>
      <c r="X30" s="15" t="s">
        <v>143</v>
      </c>
      <c r="Y30" s="13" t="s">
        <v>151</v>
      </c>
    </row>
    <row r="31" spans="1:25" ht="15.75" x14ac:dyDescent="0.25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"/>
      <c r="K31" s="2"/>
      <c r="L31" s="6"/>
      <c r="M31" s="16" t="s">
        <v>84</v>
      </c>
      <c r="O31" s="16" t="s">
        <v>85</v>
      </c>
      <c r="P31" s="17" t="s">
        <v>285</v>
      </c>
      <c r="Q31" s="3">
        <f t="shared" si="0"/>
        <v>25</v>
      </c>
      <c r="R31" s="3" t="str">
        <f t="shared" si="1"/>
        <v>21 - 30</v>
      </c>
      <c r="S31" s="17" t="s">
        <v>153</v>
      </c>
      <c r="T31" s="17" t="s">
        <v>284</v>
      </c>
      <c r="U31" s="16"/>
      <c r="V31" s="16" t="s">
        <v>144</v>
      </c>
      <c r="W31" s="18" t="s">
        <v>145</v>
      </c>
      <c r="X31" s="19"/>
      <c r="Y31" s="13" t="s">
        <v>146</v>
      </c>
    </row>
    <row r="32" spans="1:25" ht="15.75" x14ac:dyDescent="0.25">
      <c r="A32" s="4"/>
      <c r="B32" s="4"/>
      <c r="C32" s="9">
        <v>0</v>
      </c>
      <c r="D32" s="2"/>
      <c r="E32" s="2"/>
      <c r="F32" s="2"/>
      <c r="G32" s="9" t="s">
        <v>25</v>
      </c>
      <c r="H32" s="2"/>
      <c r="I32" s="9" t="s">
        <v>25</v>
      </c>
      <c r="J32" s="4"/>
      <c r="K32" s="4"/>
      <c r="L32" s="7"/>
      <c r="M32" s="12" t="s">
        <v>156</v>
      </c>
      <c r="O32" s="12" t="s">
        <v>157</v>
      </c>
      <c r="P32" s="13" t="s">
        <v>285</v>
      </c>
      <c r="Q32" s="3">
        <f t="shared" si="0"/>
        <v>31</v>
      </c>
      <c r="R32" s="3" t="str">
        <f t="shared" si="1"/>
        <v>31 - 40</v>
      </c>
      <c r="S32" s="13" t="s">
        <v>152</v>
      </c>
      <c r="T32" s="13" t="s">
        <v>284</v>
      </c>
      <c r="U32" s="12"/>
      <c r="V32" s="12"/>
      <c r="W32" s="14" t="s">
        <v>217</v>
      </c>
      <c r="X32" s="15" t="s">
        <v>218</v>
      </c>
      <c r="Y32" s="13" t="s">
        <v>146</v>
      </c>
    </row>
    <row r="33" spans="1:25" ht="15.75" x14ac:dyDescent="0.25">
      <c r="A33" s="4"/>
      <c r="B33" s="4"/>
      <c r="C33" s="9">
        <v>0</v>
      </c>
      <c r="D33" s="2"/>
      <c r="E33" s="2"/>
      <c r="F33" s="2"/>
      <c r="G33" s="9" t="s">
        <v>25</v>
      </c>
      <c r="H33" s="2"/>
      <c r="I33" s="9" t="s">
        <v>25</v>
      </c>
      <c r="J33" s="4"/>
      <c r="K33" s="4"/>
      <c r="L33" s="7"/>
      <c r="M33" s="12" t="s">
        <v>158</v>
      </c>
      <c r="O33" s="12" t="s">
        <v>159</v>
      </c>
      <c r="P33" s="13" t="s">
        <v>285</v>
      </c>
      <c r="Q33" s="3">
        <f t="shared" si="0"/>
        <v>29</v>
      </c>
      <c r="R33" s="3" t="str">
        <f t="shared" si="1"/>
        <v>21 - 30</v>
      </c>
      <c r="S33" s="13" t="s">
        <v>152</v>
      </c>
      <c r="T33" s="13" t="s">
        <v>284</v>
      </c>
      <c r="U33" s="12"/>
      <c r="V33" s="12"/>
      <c r="W33" s="14" t="s">
        <v>219</v>
      </c>
      <c r="X33" s="15" t="s">
        <v>220</v>
      </c>
      <c r="Y33" s="13" t="s">
        <v>146</v>
      </c>
    </row>
    <row r="34" spans="1:25" ht="15.75" x14ac:dyDescent="0.25">
      <c r="A34" s="4"/>
      <c r="B34" s="4"/>
      <c r="C34" s="9">
        <v>0</v>
      </c>
      <c r="D34" s="2"/>
      <c r="E34" s="2"/>
      <c r="F34" s="2"/>
      <c r="G34" s="9" t="s">
        <v>25</v>
      </c>
      <c r="H34" s="2"/>
      <c r="I34" s="9" t="s">
        <v>25</v>
      </c>
      <c r="J34" s="4"/>
      <c r="K34" s="4"/>
      <c r="L34" s="7"/>
      <c r="M34" s="12" t="s">
        <v>160</v>
      </c>
      <c r="O34" s="12" t="s">
        <v>161</v>
      </c>
      <c r="P34" s="13" t="s">
        <v>285</v>
      </c>
      <c r="Q34" s="3">
        <f t="shared" si="0"/>
        <v>52</v>
      </c>
      <c r="R34" s="3" t="str">
        <f t="shared" si="1"/>
        <v>&gt; 50</v>
      </c>
      <c r="S34" s="13" t="s">
        <v>283</v>
      </c>
      <c r="T34" s="13" t="s">
        <v>284</v>
      </c>
      <c r="U34" s="12" t="s">
        <v>88</v>
      </c>
      <c r="V34" s="12"/>
      <c r="W34" s="14" t="s">
        <v>221</v>
      </c>
      <c r="X34" s="15"/>
      <c r="Y34" s="13" t="s">
        <v>146</v>
      </c>
    </row>
    <row r="35" spans="1:25" ht="15.75" x14ac:dyDescent="0.25">
      <c r="A35" s="4"/>
      <c r="B35" s="4"/>
      <c r="C35" s="9">
        <v>0</v>
      </c>
      <c r="D35" s="2"/>
      <c r="E35" s="2"/>
      <c r="F35" s="2"/>
      <c r="G35" s="9" t="s">
        <v>25</v>
      </c>
      <c r="H35" s="2"/>
      <c r="I35" s="9" t="s">
        <v>25</v>
      </c>
      <c r="J35" s="4"/>
      <c r="K35" s="4"/>
      <c r="L35" s="7"/>
      <c r="M35" s="12" t="s">
        <v>162</v>
      </c>
      <c r="O35" s="12" t="s">
        <v>163</v>
      </c>
      <c r="P35" s="13" t="s">
        <v>286</v>
      </c>
      <c r="Q35" s="3">
        <f t="shared" si="0"/>
        <v>25</v>
      </c>
      <c r="R35" s="3" t="str">
        <f t="shared" si="1"/>
        <v>21 - 30</v>
      </c>
      <c r="S35" s="13" t="s">
        <v>153</v>
      </c>
      <c r="T35" s="13" t="s">
        <v>284</v>
      </c>
      <c r="U35" s="12"/>
      <c r="V35" s="12" t="s">
        <v>222</v>
      </c>
      <c r="W35" s="14" t="s">
        <v>223</v>
      </c>
      <c r="X35" s="15" t="s">
        <v>224</v>
      </c>
      <c r="Y35" s="13" t="s">
        <v>146</v>
      </c>
    </row>
    <row r="36" spans="1:25" ht="15.75" x14ac:dyDescent="0.25">
      <c r="A36" s="4"/>
      <c r="B36" s="4"/>
      <c r="C36" s="9">
        <v>0</v>
      </c>
      <c r="D36" s="2"/>
      <c r="E36" s="2"/>
      <c r="F36" s="2"/>
      <c r="G36" s="9" t="s">
        <v>25</v>
      </c>
      <c r="H36" s="2"/>
      <c r="I36" s="9" t="s">
        <v>25</v>
      </c>
      <c r="J36" s="4"/>
      <c r="K36" s="4"/>
      <c r="L36" s="7"/>
      <c r="M36" s="12" t="s">
        <v>164</v>
      </c>
      <c r="O36" s="12" t="s">
        <v>165</v>
      </c>
      <c r="P36" s="13" t="s">
        <v>286</v>
      </c>
      <c r="Q36" s="3">
        <f t="shared" si="0"/>
        <v>28</v>
      </c>
      <c r="R36" s="3" t="str">
        <f t="shared" si="1"/>
        <v>21 - 30</v>
      </c>
      <c r="S36" s="13" t="s">
        <v>152</v>
      </c>
      <c r="T36" s="13" t="s">
        <v>284</v>
      </c>
      <c r="U36" s="12"/>
      <c r="V36" s="12" t="s">
        <v>225</v>
      </c>
      <c r="W36" s="14" t="s">
        <v>226</v>
      </c>
      <c r="X36" s="15" t="s">
        <v>227</v>
      </c>
      <c r="Y36" s="13" t="s">
        <v>146</v>
      </c>
    </row>
    <row r="37" spans="1:25" ht="15.75" x14ac:dyDescent="0.25">
      <c r="A37" s="4"/>
      <c r="B37" s="4"/>
      <c r="C37" s="9">
        <v>0</v>
      </c>
      <c r="D37" s="2"/>
      <c r="E37" s="2"/>
      <c r="F37" s="2"/>
      <c r="G37" s="9" t="s">
        <v>25</v>
      </c>
      <c r="H37" s="2"/>
      <c r="I37" s="9" t="s">
        <v>25</v>
      </c>
      <c r="J37" s="4"/>
      <c r="K37" s="4"/>
      <c r="L37" s="7"/>
      <c r="M37" s="12" t="s">
        <v>166</v>
      </c>
      <c r="O37" s="12" t="s">
        <v>167</v>
      </c>
      <c r="P37" s="13" t="s">
        <v>286</v>
      </c>
      <c r="Q37" s="3">
        <f t="shared" si="0"/>
        <v>24</v>
      </c>
      <c r="R37" s="3" t="str">
        <f t="shared" si="1"/>
        <v>21 - 30</v>
      </c>
      <c r="S37" s="13" t="s">
        <v>153</v>
      </c>
      <c r="T37" s="13" t="s">
        <v>284</v>
      </c>
      <c r="U37" s="12"/>
      <c r="V37" s="12" t="s">
        <v>228</v>
      </c>
      <c r="W37" s="14" t="s">
        <v>229</v>
      </c>
      <c r="X37" s="15" t="s">
        <v>230</v>
      </c>
      <c r="Y37" s="13" t="s">
        <v>146</v>
      </c>
    </row>
    <row r="38" spans="1:25" ht="15.75" x14ac:dyDescent="0.25">
      <c r="A38" s="4"/>
      <c r="B38" s="4"/>
      <c r="C38" s="9">
        <v>0</v>
      </c>
      <c r="D38" s="2"/>
      <c r="E38" s="2"/>
      <c r="F38" s="2"/>
      <c r="G38" s="9" t="s">
        <v>25</v>
      </c>
      <c r="H38" s="2"/>
      <c r="I38" s="9" t="s">
        <v>25</v>
      </c>
      <c r="J38" s="4"/>
      <c r="K38" s="4"/>
      <c r="L38" s="7"/>
      <c r="M38" s="12" t="s">
        <v>168</v>
      </c>
      <c r="O38" s="12" t="s">
        <v>169</v>
      </c>
      <c r="P38" s="13" t="s">
        <v>286</v>
      </c>
      <c r="Q38" s="3">
        <f t="shared" si="0"/>
        <v>26</v>
      </c>
      <c r="R38" s="3" t="str">
        <f t="shared" si="1"/>
        <v>21 - 30</v>
      </c>
      <c r="S38" s="13" t="s">
        <v>153</v>
      </c>
      <c r="T38" s="13" t="s">
        <v>284</v>
      </c>
      <c r="U38" s="12"/>
      <c r="V38" s="12" t="s">
        <v>231</v>
      </c>
      <c r="W38" s="14" t="s">
        <v>232</v>
      </c>
      <c r="X38" s="12" t="s">
        <v>233</v>
      </c>
      <c r="Y38" s="13" t="s">
        <v>146</v>
      </c>
    </row>
    <row r="39" spans="1:25" ht="15.75" x14ac:dyDescent="0.25">
      <c r="A39" s="4"/>
      <c r="B39" s="4"/>
      <c r="C39" s="9">
        <v>0</v>
      </c>
      <c r="D39" s="2"/>
      <c r="E39" s="2"/>
      <c r="F39" s="2"/>
      <c r="G39" s="9" t="s">
        <v>25</v>
      </c>
      <c r="H39" s="2"/>
      <c r="I39" s="9" t="s">
        <v>25</v>
      </c>
      <c r="J39" s="4"/>
      <c r="K39" s="4"/>
      <c r="L39" s="7"/>
      <c r="M39" s="12" t="s">
        <v>170</v>
      </c>
      <c r="O39" s="12" t="s">
        <v>171</v>
      </c>
      <c r="P39" s="13" t="s">
        <v>285</v>
      </c>
      <c r="Q39" s="3">
        <f t="shared" si="0"/>
        <v>27</v>
      </c>
      <c r="R39" s="3" t="str">
        <f t="shared" si="1"/>
        <v>21 - 30</v>
      </c>
      <c r="S39" s="13" t="s">
        <v>153</v>
      </c>
      <c r="T39" s="13" t="s">
        <v>284</v>
      </c>
      <c r="U39" s="12"/>
      <c r="V39" s="12" t="s">
        <v>234</v>
      </c>
      <c r="W39" s="14" t="s">
        <v>235</v>
      </c>
      <c r="X39" s="15" t="s">
        <v>236</v>
      </c>
      <c r="Y39" s="13" t="s">
        <v>146</v>
      </c>
    </row>
    <row r="40" spans="1:25" ht="15.75" x14ac:dyDescent="0.25">
      <c r="A40" s="4"/>
      <c r="B40" s="4"/>
      <c r="C40" s="9">
        <v>0</v>
      </c>
      <c r="D40" s="2"/>
      <c r="E40" s="2"/>
      <c r="F40" s="2"/>
      <c r="G40" s="9" t="s">
        <v>25</v>
      </c>
      <c r="H40" s="2"/>
      <c r="I40" s="9" t="s">
        <v>25</v>
      </c>
      <c r="J40" s="4"/>
      <c r="K40" s="4"/>
      <c r="L40" s="7"/>
      <c r="M40" s="12" t="s">
        <v>172</v>
      </c>
      <c r="O40" s="12" t="s">
        <v>173</v>
      </c>
      <c r="P40" s="13" t="s">
        <v>285</v>
      </c>
      <c r="Q40" s="3">
        <f t="shared" si="0"/>
        <v>26</v>
      </c>
      <c r="R40" s="3" t="str">
        <f t="shared" si="1"/>
        <v>21 - 30</v>
      </c>
      <c r="S40" s="13" t="s">
        <v>153</v>
      </c>
      <c r="T40" s="13" t="s">
        <v>284</v>
      </c>
      <c r="U40" s="12"/>
      <c r="V40" s="12" t="s">
        <v>237</v>
      </c>
      <c r="W40" s="14" t="s">
        <v>238</v>
      </c>
      <c r="X40" s="15" t="s">
        <v>239</v>
      </c>
      <c r="Y40" s="13" t="s">
        <v>146</v>
      </c>
    </row>
    <row r="41" spans="1:25" ht="15.75" x14ac:dyDescent="0.25">
      <c r="A41" s="4"/>
      <c r="B41" s="4"/>
      <c r="C41" s="9">
        <v>0</v>
      </c>
      <c r="D41" s="2"/>
      <c r="E41" s="2"/>
      <c r="F41" s="2"/>
      <c r="G41" s="9" t="s">
        <v>25</v>
      </c>
      <c r="H41" s="2"/>
      <c r="I41" s="9" t="s">
        <v>25</v>
      </c>
      <c r="J41" s="4"/>
      <c r="K41" s="4"/>
      <c r="L41" s="7"/>
      <c r="M41" s="12" t="s">
        <v>174</v>
      </c>
      <c r="O41" s="12" t="s">
        <v>175</v>
      </c>
      <c r="P41" s="13" t="s">
        <v>285</v>
      </c>
      <c r="Q41" s="3">
        <f t="shared" si="0"/>
        <v>26</v>
      </c>
      <c r="R41" s="3" t="str">
        <f t="shared" si="1"/>
        <v>21 - 30</v>
      </c>
      <c r="S41" s="13" t="s">
        <v>153</v>
      </c>
      <c r="T41" s="13" t="s">
        <v>284</v>
      </c>
      <c r="U41" s="12"/>
      <c r="V41" s="12" t="s">
        <v>240</v>
      </c>
      <c r="W41" s="14" t="s">
        <v>241</v>
      </c>
      <c r="X41" s="15" t="s">
        <v>242</v>
      </c>
      <c r="Y41" s="13" t="s">
        <v>146</v>
      </c>
    </row>
    <row r="42" spans="1:25" ht="15.75" x14ac:dyDescent="0.25">
      <c r="A42" s="4"/>
      <c r="B42" s="4"/>
      <c r="C42" s="9">
        <v>0</v>
      </c>
      <c r="D42" s="2"/>
      <c r="E42" s="2"/>
      <c r="F42" s="2"/>
      <c r="G42" s="9" t="s">
        <v>25</v>
      </c>
      <c r="H42" s="2"/>
      <c r="I42" s="9" t="s">
        <v>25</v>
      </c>
      <c r="J42" s="4"/>
      <c r="K42" s="4"/>
      <c r="L42" s="7"/>
      <c r="M42" s="12" t="s">
        <v>176</v>
      </c>
      <c r="O42" s="12" t="s">
        <v>177</v>
      </c>
      <c r="P42" s="13" t="s">
        <v>286</v>
      </c>
      <c r="Q42" s="3">
        <f t="shared" si="0"/>
        <v>24</v>
      </c>
      <c r="R42" s="3" t="str">
        <f t="shared" si="1"/>
        <v>21 - 30</v>
      </c>
      <c r="S42" s="13" t="s">
        <v>153</v>
      </c>
      <c r="T42" s="13" t="s">
        <v>284</v>
      </c>
      <c r="U42" s="12"/>
      <c r="V42" s="12"/>
      <c r="W42" s="14" t="s">
        <v>243</v>
      </c>
      <c r="X42" s="15" t="s">
        <v>244</v>
      </c>
      <c r="Y42" s="13" t="s">
        <v>146</v>
      </c>
    </row>
    <row r="43" spans="1:25" ht="15.75" x14ac:dyDescent="0.25">
      <c r="A43" s="4"/>
      <c r="B43" s="4"/>
      <c r="C43" s="9">
        <v>0</v>
      </c>
      <c r="D43" s="2"/>
      <c r="E43" s="2"/>
      <c r="F43" s="2"/>
      <c r="G43" s="9" t="s">
        <v>25</v>
      </c>
      <c r="H43" s="2"/>
      <c r="I43" s="9" t="s">
        <v>25</v>
      </c>
      <c r="J43" s="4"/>
      <c r="K43" s="4"/>
      <c r="L43" s="7"/>
      <c r="M43" s="12" t="s">
        <v>178</v>
      </c>
      <c r="O43" s="12" t="s">
        <v>179</v>
      </c>
      <c r="P43" s="13" t="s">
        <v>286</v>
      </c>
      <c r="Q43" s="3">
        <f t="shared" si="0"/>
        <v>35</v>
      </c>
      <c r="R43" s="3" t="str">
        <f t="shared" si="1"/>
        <v>31 - 40</v>
      </c>
      <c r="S43" s="13" t="s">
        <v>153</v>
      </c>
      <c r="T43" s="13" t="s">
        <v>284</v>
      </c>
      <c r="U43" s="12"/>
      <c r="V43" s="12"/>
      <c r="W43" s="14" t="s">
        <v>245</v>
      </c>
      <c r="X43" s="15"/>
      <c r="Y43" s="13" t="s">
        <v>146</v>
      </c>
    </row>
    <row r="44" spans="1:25" ht="15.75" x14ac:dyDescent="0.25">
      <c r="A44" s="4"/>
      <c r="B44" s="4"/>
      <c r="C44" s="9">
        <v>0</v>
      </c>
      <c r="D44" s="2"/>
      <c r="E44" s="2"/>
      <c r="F44" s="2"/>
      <c r="G44" s="9" t="s">
        <v>25</v>
      </c>
      <c r="H44" s="2"/>
      <c r="I44" s="9" t="s">
        <v>25</v>
      </c>
      <c r="J44" s="4"/>
      <c r="K44" s="4"/>
      <c r="L44" s="7"/>
      <c r="M44" s="12" t="s">
        <v>180</v>
      </c>
      <c r="O44" s="12" t="s">
        <v>181</v>
      </c>
      <c r="P44" s="13" t="s">
        <v>286</v>
      </c>
      <c r="Q44" s="3">
        <f t="shared" si="0"/>
        <v>28</v>
      </c>
      <c r="R44" s="3" t="str">
        <f t="shared" si="1"/>
        <v>21 - 30</v>
      </c>
      <c r="S44" s="13" t="s">
        <v>153</v>
      </c>
      <c r="T44" s="13" t="s">
        <v>284</v>
      </c>
      <c r="U44" s="12" t="s">
        <v>214</v>
      </c>
      <c r="V44" s="12"/>
      <c r="W44" s="14"/>
      <c r="X44" s="15" t="s">
        <v>246</v>
      </c>
      <c r="Y44" s="13" t="s">
        <v>146</v>
      </c>
    </row>
    <row r="45" spans="1:25" ht="15.75" x14ac:dyDescent="0.25">
      <c r="A45" s="4"/>
      <c r="B45" s="4"/>
      <c r="C45" s="9">
        <v>0</v>
      </c>
      <c r="D45" s="2"/>
      <c r="E45" s="2"/>
      <c r="F45" s="2"/>
      <c r="G45" s="9" t="s">
        <v>25</v>
      </c>
      <c r="H45" s="2"/>
      <c r="I45" s="9" t="s">
        <v>25</v>
      </c>
      <c r="J45" s="4"/>
      <c r="K45" s="4"/>
      <c r="L45" s="7"/>
      <c r="M45" s="12" t="s">
        <v>182</v>
      </c>
      <c r="O45" s="12" t="s">
        <v>183</v>
      </c>
      <c r="P45" s="13" t="s">
        <v>286</v>
      </c>
      <c r="Q45" s="3">
        <f t="shared" si="0"/>
        <v>28</v>
      </c>
      <c r="R45" s="3" t="str">
        <f t="shared" si="1"/>
        <v>21 - 30</v>
      </c>
      <c r="S45" s="13" t="s">
        <v>152</v>
      </c>
      <c r="T45" s="13" t="s">
        <v>284</v>
      </c>
      <c r="U45" s="12"/>
      <c r="V45" s="12"/>
      <c r="W45" s="14" t="s">
        <v>247</v>
      </c>
      <c r="X45" s="12" t="s">
        <v>248</v>
      </c>
      <c r="Y45" s="13" t="s">
        <v>146</v>
      </c>
    </row>
    <row r="46" spans="1:25" ht="15.75" x14ac:dyDescent="0.25">
      <c r="A46" s="4"/>
      <c r="B46" s="4"/>
      <c r="C46" s="9">
        <v>0</v>
      </c>
      <c r="D46" s="2"/>
      <c r="E46" s="2"/>
      <c r="F46" s="2"/>
      <c r="G46" s="9" t="s">
        <v>25</v>
      </c>
      <c r="H46" s="2"/>
      <c r="I46" s="9" t="s">
        <v>25</v>
      </c>
      <c r="J46" s="4"/>
      <c r="K46" s="4"/>
      <c r="L46" s="7"/>
      <c r="M46" s="12" t="s">
        <v>184</v>
      </c>
      <c r="O46" s="12" t="s">
        <v>185</v>
      </c>
      <c r="P46" s="13" t="s">
        <v>286</v>
      </c>
      <c r="Q46" s="3">
        <f t="shared" si="0"/>
        <v>28</v>
      </c>
      <c r="R46" s="3" t="str">
        <f t="shared" si="1"/>
        <v>21 - 30</v>
      </c>
      <c r="S46" s="13" t="s">
        <v>153</v>
      </c>
      <c r="T46" s="13" t="s">
        <v>284</v>
      </c>
      <c r="U46" s="12" t="s">
        <v>215</v>
      </c>
      <c r="V46" s="12"/>
      <c r="W46" s="14" t="s">
        <v>249</v>
      </c>
      <c r="X46" s="12" t="s">
        <v>250</v>
      </c>
      <c r="Y46" s="13" t="s">
        <v>146</v>
      </c>
    </row>
    <row r="47" spans="1:25" ht="15.75" x14ac:dyDescent="0.25">
      <c r="A47" s="4"/>
      <c r="B47" s="4"/>
      <c r="C47" s="9">
        <v>0</v>
      </c>
      <c r="D47" s="2"/>
      <c r="E47" s="2"/>
      <c r="F47" s="2"/>
      <c r="G47" s="9" t="s">
        <v>25</v>
      </c>
      <c r="H47" s="2"/>
      <c r="I47" s="9" t="s">
        <v>25</v>
      </c>
      <c r="J47" s="4"/>
      <c r="K47" s="4"/>
      <c r="L47" s="7"/>
      <c r="M47" s="12" t="s">
        <v>186</v>
      </c>
      <c r="O47" s="12" t="s">
        <v>187</v>
      </c>
      <c r="P47" s="13" t="s">
        <v>286</v>
      </c>
      <c r="Q47" s="3">
        <f t="shared" si="0"/>
        <v>23</v>
      </c>
      <c r="R47" s="3" t="str">
        <f t="shared" si="1"/>
        <v>21 - 30</v>
      </c>
      <c r="S47" s="13" t="s">
        <v>153</v>
      </c>
      <c r="T47" s="13" t="s">
        <v>284</v>
      </c>
      <c r="U47" s="12"/>
      <c r="V47" s="12"/>
      <c r="W47" s="14" t="s">
        <v>251</v>
      </c>
      <c r="X47" s="15" t="s">
        <v>252</v>
      </c>
      <c r="Y47" s="13" t="s">
        <v>146</v>
      </c>
    </row>
    <row r="48" spans="1:25" ht="15.75" x14ac:dyDescent="0.25">
      <c r="A48" s="4"/>
      <c r="B48" s="4"/>
      <c r="C48" s="9">
        <v>0</v>
      </c>
      <c r="D48" s="2"/>
      <c r="E48" s="2"/>
      <c r="F48" s="2"/>
      <c r="G48" s="9" t="s">
        <v>25</v>
      </c>
      <c r="H48" s="2"/>
      <c r="I48" s="9" t="s">
        <v>25</v>
      </c>
      <c r="J48" s="4"/>
      <c r="K48" s="4"/>
      <c r="L48" s="7"/>
      <c r="M48" s="12" t="s">
        <v>188</v>
      </c>
      <c r="O48" s="12" t="s">
        <v>189</v>
      </c>
      <c r="P48" s="13" t="s">
        <v>286</v>
      </c>
      <c r="Q48" s="3">
        <f t="shared" si="0"/>
        <v>29</v>
      </c>
      <c r="R48" s="3" t="str">
        <f t="shared" si="1"/>
        <v>21 - 30</v>
      </c>
      <c r="S48" s="13" t="s">
        <v>153</v>
      </c>
      <c r="T48" s="13" t="s">
        <v>284</v>
      </c>
      <c r="U48" s="12"/>
      <c r="V48" s="12"/>
      <c r="W48" s="14" t="s">
        <v>253</v>
      </c>
      <c r="X48" s="15" t="s">
        <v>254</v>
      </c>
      <c r="Y48" s="13" t="s">
        <v>146</v>
      </c>
    </row>
    <row r="49" spans="1:25" ht="15.75" x14ac:dyDescent="0.25">
      <c r="A49" s="4"/>
      <c r="B49" s="4"/>
      <c r="C49" s="9">
        <v>0</v>
      </c>
      <c r="D49" s="2"/>
      <c r="E49" s="2"/>
      <c r="F49" s="2"/>
      <c r="G49" s="9" t="s">
        <v>25</v>
      </c>
      <c r="H49" s="2"/>
      <c r="I49" s="9" t="s">
        <v>25</v>
      </c>
      <c r="J49" s="4"/>
      <c r="K49" s="4"/>
      <c r="L49" s="7"/>
      <c r="M49" s="12" t="s">
        <v>190</v>
      </c>
      <c r="O49" s="12" t="s">
        <v>191</v>
      </c>
      <c r="P49" s="13" t="s">
        <v>285</v>
      </c>
      <c r="Q49" s="3">
        <f t="shared" si="0"/>
        <v>24</v>
      </c>
      <c r="R49" s="3" t="str">
        <f t="shared" si="1"/>
        <v>21 - 30</v>
      </c>
      <c r="S49" s="13" t="s">
        <v>153</v>
      </c>
      <c r="T49" s="13" t="s">
        <v>284</v>
      </c>
      <c r="U49" s="12"/>
      <c r="V49" s="12"/>
      <c r="W49" s="14" t="s">
        <v>255</v>
      </c>
      <c r="X49" s="15" t="s">
        <v>256</v>
      </c>
      <c r="Y49" s="13" t="s">
        <v>146</v>
      </c>
    </row>
    <row r="50" spans="1:25" ht="15.75" x14ac:dyDescent="0.25">
      <c r="A50" s="4"/>
      <c r="B50" s="4"/>
      <c r="C50" s="9">
        <v>0</v>
      </c>
      <c r="D50" s="2"/>
      <c r="E50" s="2"/>
      <c r="F50" s="2"/>
      <c r="G50" s="9" t="s">
        <v>25</v>
      </c>
      <c r="H50" s="2"/>
      <c r="I50" s="9" t="s">
        <v>25</v>
      </c>
      <c r="J50" s="4"/>
      <c r="K50" s="4"/>
      <c r="L50" s="7"/>
      <c r="M50" s="12" t="s">
        <v>192</v>
      </c>
      <c r="O50" s="12" t="s">
        <v>193</v>
      </c>
      <c r="P50" s="13" t="s">
        <v>285</v>
      </c>
      <c r="Q50" s="3">
        <f t="shared" si="0"/>
        <v>32</v>
      </c>
      <c r="R50" s="3" t="str">
        <f t="shared" si="1"/>
        <v>31 - 40</v>
      </c>
      <c r="S50" s="13" t="s">
        <v>153</v>
      </c>
      <c r="T50" s="13" t="s">
        <v>284</v>
      </c>
      <c r="U50" s="12"/>
      <c r="V50" s="12" t="s">
        <v>257</v>
      </c>
      <c r="W50" s="14" t="s">
        <v>258</v>
      </c>
      <c r="X50" s="15" t="s">
        <v>259</v>
      </c>
      <c r="Y50" s="13" t="s">
        <v>146</v>
      </c>
    </row>
    <row r="51" spans="1:25" ht="15.75" x14ac:dyDescent="0.25">
      <c r="A51" s="4"/>
      <c r="B51" s="4"/>
      <c r="C51" s="9">
        <v>0</v>
      </c>
      <c r="D51" s="2"/>
      <c r="E51" s="2"/>
      <c r="F51" s="2"/>
      <c r="G51" s="9" t="s">
        <v>25</v>
      </c>
      <c r="H51" s="2"/>
      <c r="I51" s="9" t="s">
        <v>25</v>
      </c>
      <c r="J51" s="4"/>
      <c r="K51" s="4"/>
      <c r="L51" s="7"/>
      <c r="M51" s="12" t="s">
        <v>194</v>
      </c>
      <c r="O51" s="12" t="s">
        <v>195</v>
      </c>
      <c r="P51" s="13" t="s">
        <v>285</v>
      </c>
      <c r="Q51" s="3">
        <f t="shared" si="0"/>
        <v>35</v>
      </c>
      <c r="R51" s="3" t="str">
        <f t="shared" si="1"/>
        <v>31 - 40</v>
      </c>
      <c r="S51" s="13" t="s">
        <v>153</v>
      </c>
      <c r="T51" s="13" t="s">
        <v>284</v>
      </c>
      <c r="U51" s="12"/>
      <c r="V51" s="12" t="s">
        <v>260</v>
      </c>
      <c r="W51" s="14" t="s">
        <v>261</v>
      </c>
      <c r="X51" s="15" t="s">
        <v>262</v>
      </c>
      <c r="Y51" s="13" t="s">
        <v>146</v>
      </c>
    </row>
    <row r="52" spans="1:25" ht="15.75" x14ac:dyDescent="0.25">
      <c r="A52" s="4"/>
      <c r="B52" s="4"/>
      <c r="C52" s="9">
        <v>0</v>
      </c>
      <c r="D52" s="2"/>
      <c r="E52" s="2"/>
      <c r="F52" s="2"/>
      <c r="G52" s="9" t="s">
        <v>25</v>
      </c>
      <c r="H52" s="2"/>
      <c r="I52" s="9" t="s">
        <v>25</v>
      </c>
      <c r="J52" s="4"/>
      <c r="K52" s="4"/>
      <c r="L52" s="7"/>
      <c r="M52" s="12" t="s">
        <v>196</v>
      </c>
      <c r="O52" s="12" t="s">
        <v>197</v>
      </c>
      <c r="P52" s="13" t="s">
        <v>285</v>
      </c>
      <c r="Q52" s="3">
        <f t="shared" si="0"/>
        <v>24</v>
      </c>
      <c r="R52" s="3" t="str">
        <f t="shared" si="1"/>
        <v>21 - 30</v>
      </c>
      <c r="S52" s="13" t="s">
        <v>153</v>
      </c>
      <c r="T52" s="13" t="s">
        <v>284</v>
      </c>
      <c r="U52" s="12" t="s">
        <v>216</v>
      </c>
      <c r="V52" s="12"/>
      <c r="W52" s="14" t="s">
        <v>263</v>
      </c>
      <c r="X52" s="12" t="s">
        <v>264</v>
      </c>
      <c r="Y52" s="13" t="s">
        <v>146</v>
      </c>
    </row>
    <row r="53" spans="1:25" ht="15.75" x14ac:dyDescent="0.25">
      <c r="A53" s="4"/>
      <c r="B53" s="4"/>
      <c r="C53" s="9">
        <v>0</v>
      </c>
      <c r="D53" s="2"/>
      <c r="E53" s="2"/>
      <c r="F53" s="2"/>
      <c r="G53" s="9" t="s">
        <v>25</v>
      </c>
      <c r="H53" s="2"/>
      <c r="I53" s="9" t="s">
        <v>25</v>
      </c>
      <c r="J53" s="4"/>
      <c r="K53" s="4"/>
      <c r="L53" s="7"/>
      <c r="M53" s="12" t="s">
        <v>198</v>
      </c>
      <c r="O53" s="12" t="s">
        <v>199</v>
      </c>
      <c r="P53" s="13" t="s">
        <v>285</v>
      </c>
      <c r="Q53" s="3">
        <f t="shared" si="0"/>
        <v>49</v>
      </c>
      <c r="R53" s="3" t="str">
        <f t="shared" si="1"/>
        <v>41 - 50</v>
      </c>
      <c r="S53" s="13" t="s">
        <v>153</v>
      </c>
      <c r="T53" s="13" t="s">
        <v>284</v>
      </c>
      <c r="U53" s="12"/>
      <c r="V53" s="12" t="s">
        <v>265</v>
      </c>
      <c r="W53" s="14" t="s">
        <v>266</v>
      </c>
      <c r="X53" s="12" t="s">
        <v>267</v>
      </c>
      <c r="Y53" s="13" t="s">
        <v>146</v>
      </c>
    </row>
    <row r="54" spans="1:25" ht="15.75" x14ac:dyDescent="0.25">
      <c r="A54" s="4"/>
      <c r="B54" s="4"/>
      <c r="C54" s="9">
        <v>0</v>
      </c>
      <c r="D54" s="2"/>
      <c r="E54" s="2"/>
      <c r="F54" s="2"/>
      <c r="G54" s="9" t="s">
        <v>25</v>
      </c>
      <c r="H54" s="2"/>
      <c r="I54" s="9" t="s">
        <v>25</v>
      </c>
      <c r="J54" s="4"/>
      <c r="K54" s="4"/>
      <c r="L54" s="7"/>
      <c r="M54" s="12" t="s">
        <v>200</v>
      </c>
      <c r="O54" s="12" t="s">
        <v>201</v>
      </c>
      <c r="P54" s="13" t="s">
        <v>285</v>
      </c>
      <c r="Q54" s="3">
        <f t="shared" si="0"/>
        <v>48</v>
      </c>
      <c r="R54" s="3" t="str">
        <f t="shared" si="1"/>
        <v>41 - 50</v>
      </c>
      <c r="S54" s="13" t="s">
        <v>153</v>
      </c>
      <c r="T54" s="13" t="s">
        <v>284</v>
      </c>
      <c r="U54" s="12"/>
      <c r="V54" s="12" t="s">
        <v>268</v>
      </c>
      <c r="W54" s="14" t="s">
        <v>269</v>
      </c>
      <c r="X54" s="15"/>
      <c r="Y54" s="13" t="s">
        <v>146</v>
      </c>
    </row>
    <row r="55" spans="1:25" ht="15.75" x14ac:dyDescent="0.25">
      <c r="A55" s="4"/>
      <c r="B55" s="4"/>
      <c r="C55" s="9">
        <v>0</v>
      </c>
      <c r="D55" s="2"/>
      <c r="E55" s="2"/>
      <c r="F55" s="2"/>
      <c r="G55" s="9" t="s">
        <v>25</v>
      </c>
      <c r="H55" s="2"/>
      <c r="I55" s="9" t="s">
        <v>25</v>
      </c>
      <c r="J55" s="4"/>
      <c r="K55" s="4"/>
      <c r="L55" s="7"/>
      <c r="M55" s="12" t="s">
        <v>202</v>
      </c>
      <c r="O55" s="12" t="s">
        <v>203</v>
      </c>
      <c r="P55" s="13" t="s">
        <v>286</v>
      </c>
      <c r="Q55" s="3">
        <f t="shared" si="0"/>
        <v>48</v>
      </c>
      <c r="R55" s="3" t="str">
        <f t="shared" si="1"/>
        <v>41 - 50</v>
      </c>
      <c r="S55" s="13" t="s">
        <v>153</v>
      </c>
      <c r="T55" s="13" t="s">
        <v>284</v>
      </c>
      <c r="U55" s="12"/>
      <c r="V55" s="12" t="s">
        <v>270</v>
      </c>
      <c r="W55" s="14" t="s">
        <v>271</v>
      </c>
      <c r="X55" s="12"/>
      <c r="Y55" s="13" t="s">
        <v>146</v>
      </c>
    </row>
    <row r="56" spans="1:25" ht="15.75" x14ac:dyDescent="0.25">
      <c r="A56" s="4"/>
      <c r="B56" s="4"/>
      <c r="C56" s="9">
        <v>0</v>
      </c>
      <c r="D56" s="2"/>
      <c r="E56" s="2"/>
      <c r="F56" s="2"/>
      <c r="G56" s="9" t="s">
        <v>25</v>
      </c>
      <c r="H56" s="2"/>
      <c r="I56" s="9" t="s">
        <v>25</v>
      </c>
      <c r="J56" s="4"/>
      <c r="K56" s="4"/>
      <c r="L56" s="7"/>
      <c r="M56" s="12" t="s">
        <v>204</v>
      </c>
      <c r="O56" s="12" t="s">
        <v>205</v>
      </c>
      <c r="P56" s="13" t="s">
        <v>286</v>
      </c>
      <c r="Q56" s="3">
        <f t="shared" si="0"/>
        <v>27</v>
      </c>
      <c r="R56" s="3" t="str">
        <f t="shared" si="1"/>
        <v>21 - 30</v>
      </c>
      <c r="S56" s="13" t="s">
        <v>153</v>
      </c>
      <c r="T56" s="13" t="s">
        <v>284</v>
      </c>
      <c r="U56" s="12"/>
      <c r="V56" s="12" t="s">
        <v>272</v>
      </c>
      <c r="W56" s="14" t="s">
        <v>273</v>
      </c>
      <c r="X56" s="12" t="s">
        <v>274</v>
      </c>
      <c r="Y56" s="13" t="s">
        <v>146</v>
      </c>
    </row>
    <row r="57" spans="1:25" ht="15.75" x14ac:dyDescent="0.25">
      <c r="A57" s="4"/>
      <c r="B57" s="4"/>
      <c r="C57" s="9">
        <v>0</v>
      </c>
      <c r="D57" s="2"/>
      <c r="E57" s="2"/>
      <c r="F57" s="2"/>
      <c r="G57" s="9" t="s">
        <v>25</v>
      </c>
      <c r="H57" s="2"/>
      <c r="I57" s="9" t="s">
        <v>25</v>
      </c>
      <c r="J57" s="4"/>
      <c r="K57" s="4"/>
      <c r="L57" s="7"/>
      <c r="M57" s="12" t="s">
        <v>206</v>
      </c>
      <c r="O57" s="12" t="s">
        <v>207</v>
      </c>
      <c r="P57" s="13" t="s">
        <v>286</v>
      </c>
      <c r="Q57" s="3">
        <f t="shared" si="0"/>
        <v>51</v>
      </c>
      <c r="R57" s="3" t="str">
        <f t="shared" si="1"/>
        <v>&gt; 50</v>
      </c>
      <c r="S57" s="13" t="s">
        <v>153</v>
      </c>
      <c r="T57" s="13" t="s">
        <v>284</v>
      </c>
      <c r="U57" s="12"/>
      <c r="V57" s="12" t="s">
        <v>275</v>
      </c>
      <c r="W57" s="14" t="s">
        <v>276</v>
      </c>
      <c r="X57" s="12"/>
      <c r="Y57" s="13" t="s">
        <v>146</v>
      </c>
    </row>
    <row r="58" spans="1:25" ht="15.75" x14ac:dyDescent="0.25">
      <c r="A58" s="4"/>
      <c r="B58" s="4"/>
      <c r="C58" s="9">
        <v>0</v>
      </c>
      <c r="D58" s="2"/>
      <c r="E58" s="2"/>
      <c r="F58" s="2"/>
      <c r="G58" s="9" t="s">
        <v>25</v>
      </c>
      <c r="H58" s="2"/>
      <c r="I58" s="9" t="s">
        <v>25</v>
      </c>
      <c r="J58" s="4"/>
      <c r="K58" s="4"/>
      <c r="L58" s="7"/>
      <c r="M58" s="12" t="s">
        <v>208</v>
      </c>
      <c r="O58" s="12" t="s">
        <v>209</v>
      </c>
      <c r="P58" s="13" t="s">
        <v>285</v>
      </c>
      <c r="Q58" s="3">
        <f t="shared" si="0"/>
        <v>42</v>
      </c>
      <c r="R58" s="3" t="str">
        <f t="shared" si="1"/>
        <v>41 - 50</v>
      </c>
      <c r="S58" s="13" t="s">
        <v>153</v>
      </c>
      <c r="T58" s="13" t="s">
        <v>284</v>
      </c>
      <c r="U58" s="12"/>
      <c r="V58" s="12" t="s">
        <v>277</v>
      </c>
      <c r="W58" s="14" t="s">
        <v>278</v>
      </c>
      <c r="X58" s="15"/>
      <c r="Y58" s="13" t="s">
        <v>146</v>
      </c>
    </row>
    <row r="59" spans="1:25" ht="15.75" x14ac:dyDescent="0.25">
      <c r="A59" s="4"/>
      <c r="B59" s="4"/>
      <c r="C59" s="9">
        <v>0</v>
      </c>
      <c r="D59" s="2"/>
      <c r="E59" s="2"/>
      <c r="F59" s="2"/>
      <c r="G59" s="9" t="s">
        <v>25</v>
      </c>
      <c r="H59" s="2"/>
      <c r="I59" s="9" t="s">
        <v>25</v>
      </c>
      <c r="J59" s="4"/>
      <c r="K59" s="4"/>
      <c r="L59" s="7"/>
      <c r="M59" s="12" t="s">
        <v>210</v>
      </c>
      <c r="O59" s="12" t="s">
        <v>211</v>
      </c>
      <c r="P59" s="13" t="s">
        <v>286</v>
      </c>
      <c r="Q59" s="3">
        <f t="shared" si="0"/>
        <v>46</v>
      </c>
      <c r="R59" s="3" t="str">
        <f t="shared" si="1"/>
        <v>41 - 50</v>
      </c>
      <c r="S59" s="13" t="s">
        <v>153</v>
      </c>
      <c r="T59" s="13" t="s">
        <v>284</v>
      </c>
      <c r="U59" s="12"/>
      <c r="V59" s="12" t="s">
        <v>279</v>
      </c>
      <c r="W59" s="14" t="s">
        <v>280</v>
      </c>
      <c r="X59" s="15"/>
      <c r="Y59" s="13" t="s">
        <v>146</v>
      </c>
    </row>
    <row r="60" spans="1:25" ht="15.75" x14ac:dyDescent="0.25">
      <c r="A60" s="4"/>
      <c r="B60" s="4"/>
      <c r="C60" s="9">
        <v>0</v>
      </c>
      <c r="D60" s="2"/>
      <c r="E60" s="2"/>
      <c r="F60" s="2"/>
      <c r="G60" s="9" t="s">
        <v>25</v>
      </c>
      <c r="H60" s="2"/>
      <c r="I60" s="9" t="s">
        <v>25</v>
      </c>
      <c r="J60" s="4"/>
      <c r="K60" s="4"/>
      <c r="L60" s="7"/>
      <c r="M60" s="16" t="s">
        <v>212</v>
      </c>
      <c r="O60" s="16" t="s">
        <v>213</v>
      </c>
      <c r="P60" s="17" t="s">
        <v>286</v>
      </c>
      <c r="Q60" s="3">
        <f t="shared" si="0"/>
        <v>49</v>
      </c>
      <c r="R60" s="3" t="str">
        <f t="shared" si="1"/>
        <v>41 - 50</v>
      </c>
      <c r="S60" s="17" t="s">
        <v>153</v>
      </c>
      <c r="T60" s="17" t="s">
        <v>284</v>
      </c>
      <c r="U60" s="16"/>
      <c r="V60" s="16" t="s">
        <v>281</v>
      </c>
      <c r="W60" s="18" t="s">
        <v>282</v>
      </c>
      <c r="X60" s="19"/>
      <c r="Y60" s="17" t="s">
        <v>146</v>
      </c>
    </row>
    <row r="61" spans="1:25" ht="15.75" x14ac:dyDescent="0.25">
      <c r="A61" s="4"/>
      <c r="B61" s="4"/>
      <c r="C61" s="9">
        <v>0</v>
      </c>
      <c r="D61" s="2"/>
      <c r="E61" s="2"/>
      <c r="F61" s="2"/>
      <c r="G61" s="9" t="s">
        <v>25</v>
      </c>
      <c r="H61" s="2"/>
      <c r="I61" s="9" t="s">
        <v>25</v>
      </c>
      <c r="J61" s="4"/>
      <c r="K61" s="4"/>
      <c r="L61" s="7"/>
      <c r="M61" s="12" t="s">
        <v>182</v>
      </c>
      <c r="N61" s="20"/>
      <c r="O61" s="12" t="s">
        <v>183</v>
      </c>
      <c r="P61" s="13" t="s">
        <v>286</v>
      </c>
      <c r="Q61" s="3">
        <f t="shared" si="0"/>
        <v>28</v>
      </c>
      <c r="R61" s="3" t="str">
        <f t="shared" si="1"/>
        <v>21 - 30</v>
      </c>
      <c r="S61" s="13" t="s">
        <v>152</v>
      </c>
      <c r="T61" s="13" t="s">
        <v>284</v>
      </c>
      <c r="U61" s="12"/>
      <c r="V61" s="12"/>
      <c r="W61" s="14" t="s">
        <v>247</v>
      </c>
      <c r="X61" s="15" t="s">
        <v>248</v>
      </c>
      <c r="Y61" s="13" t="s">
        <v>146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2016-11-10T03:06:49Z</dcterms:modified>
  <dc:language>en-US</dc:language>
</cp:coreProperties>
</file>