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<sst xmlns="http://schemas.openxmlformats.org/spreadsheetml/2006/main" count="732" uniqueCount="423">
  <si>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</si>
  <si>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</si>
  <si>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</si>
  <si>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</si>
  <si>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</si>
  <si>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</si>
  <si>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</si>
  <si>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</si>
  <si>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</si>
  <si>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</si>
  <si>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</si>
  <si>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</si>
  <si>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</si>
  <si>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</si>
  <si>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</si>
  <si>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</si>
  <si>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</si>
  <si>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</si>
  <si>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</si>
  <si>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</si>
  <si>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</si>
  <si>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</si>
  <si>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</si>
  <si>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</si>
  <si>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</si>
  <si>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</si>
  <si>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Ruswanti Heri Utami</t>
  </si>
  <si>
    <t>Cilaca, 04 Maret 1970</t>
  </si>
  <si>
    <t>Islam</t>
  </si>
  <si>
    <t>P</t>
  </si>
  <si>
    <t xml:space="preserve">Dedeh Rodiah </t>
  </si>
  <si>
    <t>Bandung, 13 Juli 1964</t>
  </si>
  <si>
    <t xml:space="preserve">Erning </t>
  </si>
  <si>
    <t>Lombok Tengah, 29 Oktober 1960</t>
  </si>
  <si>
    <t>Suwarni</t>
  </si>
  <si>
    <t>Boyolali, 04 Juni 1965</t>
  </si>
  <si>
    <t>Baiq Rokh ilmi</t>
  </si>
  <si>
    <t>Mataram, 07 Juli 1975</t>
  </si>
  <si>
    <t xml:space="preserve">Baiq Yusmini </t>
  </si>
  <si>
    <t>Lotim, 24 januari 1970</t>
  </si>
  <si>
    <t>Bohari</t>
  </si>
  <si>
    <t>Segawteng, 02 Februari 1963</t>
  </si>
  <si>
    <t>L</t>
  </si>
  <si>
    <t xml:space="preserve">Samsul Hadi </t>
  </si>
  <si>
    <t>Mataram, 27 April 1980</t>
  </si>
  <si>
    <t>Taufikurahman</t>
  </si>
  <si>
    <t>Mataram, 24 Januari 1967</t>
  </si>
  <si>
    <t xml:space="preserve">M. Maliki </t>
  </si>
  <si>
    <t>Pringgasela, 02 Februari 1981</t>
  </si>
  <si>
    <t xml:space="preserve">Rusli Ruslan </t>
  </si>
  <si>
    <t>DS Agung, 03 April 1971</t>
  </si>
  <si>
    <t>Salman</t>
  </si>
  <si>
    <t>Praya, 29 September 1984</t>
  </si>
  <si>
    <t xml:space="preserve">Lalu Suhandi </t>
  </si>
  <si>
    <t xml:space="preserve">Sintung, 31 Desember </t>
  </si>
  <si>
    <t>Drs. H.I Wirakarma</t>
  </si>
  <si>
    <t>Lombok Tengah, 23 Oktober 1948</t>
  </si>
  <si>
    <t xml:space="preserve">Moh. Salman Alfarisi </t>
  </si>
  <si>
    <t>Mudung, 28 Februari 1984</t>
  </si>
  <si>
    <t>M. Rheza Fahlevie</t>
  </si>
  <si>
    <t>Ujung Pandang, 19 September 1985</t>
  </si>
  <si>
    <t xml:space="preserve">Safitri Puji Lestari </t>
  </si>
  <si>
    <t>Selong, 15 Mei 1990</t>
  </si>
  <si>
    <t>Septian Riza Alfarisi</t>
  </si>
  <si>
    <t>Selong, 14 September 1990</t>
  </si>
  <si>
    <t>M. Zaini Aziki n</t>
  </si>
  <si>
    <t>Apitaik, 06 Mei 1992</t>
  </si>
  <si>
    <t>Hj. Rabiah</t>
  </si>
  <si>
    <t>Kembang Kerung, 15 Juli 1972</t>
  </si>
  <si>
    <t xml:space="preserve">Fathiati Martini </t>
  </si>
  <si>
    <t>Selong, 11 Januari 1969</t>
  </si>
  <si>
    <t>Herlina Asri</t>
  </si>
  <si>
    <t>Masbagic, 26 November 1973</t>
  </si>
  <si>
    <t>Supti Izhlah</t>
  </si>
  <si>
    <t>Masbagik, 12 Januari 1969</t>
  </si>
  <si>
    <t xml:space="preserve">Haelati </t>
  </si>
  <si>
    <t>Bogor, 18 juli 1977</t>
  </si>
  <si>
    <t>Erlin Agustiawati</t>
  </si>
  <si>
    <t>Mataram, 17 Agustus1988</t>
  </si>
  <si>
    <t xml:space="preserve">Baiq Erni Fatimah </t>
  </si>
  <si>
    <t>Gondang, 14 Juni 1988</t>
  </si>
  <si>
    <t xml:space="preserve">Juliatun </t>
  </si>
  <si>
    <t>Kapu, 26 Juni 1965</t>
  </si>
  <si>
    <t xml:space="preserve">Hadni Erawati </t>
  </si>
  <si>
    <t>Loteng, 31 Desember 1968</t>
  </si>
  <si>
    <t xml:space="preserve">Baiq muslihan hidni </t>
  </si>
  <si>
    <t>Ungkak laki, 04 april 1994</t>
  </si>
  <si>
    <t xml:space="preserve">Yeni Irmaya </t>
  </si>
  <si>
    <t>Bima, 23 Oktober 1979</t>
  </si>
  <si>
    <t xml:space="preserve">UD Oasis </t>
  </si>
  <si>
    <t>UKM</t>
  </si>
  <si>
    <t>UD. Pratilloi</t>
  </si>
  <si>
    <t>ARES</t>
  </si>
  <si>
    <t>DELIA</t>
  </si>
  <si>
    <t>UD. Karomah</t>
  </si>
  <si>
    <t>Melatih Indah</t>
  </si>
  <si>
    <t>Sentosa Sasak Tenun</t>
  </si>
  <si>
    <t>SDS. Agung Gapuk Mataram</t>
  </si>
  <si>
    <t>Praya UD Bohana</t>
  </si>
  <si>
    <t>Tekat Mulia</t>
  </si>
  <si>
    <t>PPKL Lombok barat</t>
  </si>
  <si>
    <t>Diskop UMKM Kab. Lombok Barat</t>
  </si>
  <si>
    <t>UKM Budidaya Jamur</t>
  </si>
  <si>
    <t>UD Putrji Jumsa</t>
  </si>
  <si>
    <t>Kembang Kerang Daya Aikmel LPTIM</t>
  </si>
  <si>
    <t xml:space="preserve">JPUK </t>
  </si>
  <si>
    <t>UKM Iis Brownins</t>
  </si>
  <si>
    <t xml:space="preserve">UD Mandiri Sejahtera </t>
  </si>
  <si>
    <t>Disprindag KotaMataram</t>
  </si>
  <si>
    <t xml:space="preserve">UD. Tersaq Colection </t>
  </si>
  <si>
    <t>Pendamping</t>
  </si>
  <si>
    <t>UD Harkat Makmur</t>
  </si>
  <si>
    <t>UKM Irmayana Bae</t>
  </si>
  <si>
    <t>Jl. KH.Masyur I No. 3 kel. Kebun sari Kec. Ampenan Kab. Maratam</t>
  </si>
  <si>
    <t>081917131950</t>
  </si>
  <si>
    <t>R-utami@yahoo.com</t>
  </si>
  <si>
    <t>Jl. Danau Tondana 25 kel. Pagutan Barat Kec. Mataram Kab. Mataram</t>
  </si>
  <si>
    <t>081907700663</t>
  </si>
  <si>
    <t>dedehrodoah@gmail.com</t>
  </si>
  <si>
    <t>Rembigo Kec. Selapakang kab. Mataram</t>
  </si>
  <si>
    <t>081917319011</t>
  </si>
  <si>
    <t>Jl. Sendiri Kel. Panguntam Kec. Mataram Kab. Mataram</t>
  </si>
  <si>
    <t>08139536515</t>
  </si>
  <si>
    <t>Jl. Gili Gede Suradadi Kel. Karang Baru kec. Selaparang Kab. Mataram</t>
  </si>
  <si>
    <t>087865244446</t>
  </si>
  <si>
    <t>ares.lombok@yahoo.com</t>
  </si>
  <si>
    <t>Jl. Suradadi Timur Kel. Karang Baru Kc. Selarapang Kab, mataram</t>
  </si>
  <si>
    <t>087864465373</t>
  </si>
  <si>
    <t xml:space="preserve">Desa mekar sari Kec. Praya Barat Kab. Lombok Tengah </t>
  </si>
  <si>
    <t>087865503647</t>
  </si>
  <si>
    <t>Jl. Khairil Anwar Kel. Cakra Selatan Kec. Cakranegara Kab. Mataram</t>
  </si>
  <si>
    <t>081917406055</t>
  </si>
  <si>
    <t>Jl. Beag Gangas kel. Cakra Sekatan Kec. Cakranegara kab,. Mataram</t>
  </si>
  <si>
    <t>081936734851</t>
  </si>
  <si>
    <t>Jl. Veteran Kel. Pringgasela Kec. Pringgaseka Kab. Selong</t>
  </si>
  <si>
    <t>081803970270</t>
  </si>
  <si>
    <t>malikisasktenun@yahoo.co.id</t>
  </si>
  <si>
    <t>Jl. Gunung Pengsong Kel. Dasan agung Kec. Setaparang</t>
  </si>
  <si>
    <t>081575828896</t>
  </si>
  <si>
    <t>Jl. KH. Manshur Kel. Ampenan Kec. Ampenan Kab. Mataram</t>
  </si>
  <si>
    <t>087765500593</t>
  </si>
  <si>
    <t>salamansh1984@gmail.com</t>
  </si>
  <si>
    <t>Jl. Raya Sintrung Kel. Sintung Kec. Pringgarata Kab. Lombok Tengah</t>
  </si>
  <si>
    <t>081917356154</t>
  </si>
  <si>
    <t>laluharuna@gmail.com</t>
  </si>
  <si>
    <t>Jl. Muh. Yamin Kel. Praya Kec. Praya kab. Lombok tengah</t>
  </si>
  <si>
    <t>08175785200</t>
  </si>
  <si>
    <t>Jl. Prabu Rangka sari Kel. Abian Tubuh Baru Kec. Santu Baya Kab. Mataram</t>
  </si>
  <si>
    <t>081917964818</t>
  </si>
  <si>
    <t>manfaris36@gmail.com</t>
  </si>
  <si>
    <t>Jl. BTN Levser 09 Kel. Pakel gunungsari Kec. Gunungsari kab. Lombok barat</t>
  </si>
  <si>
    <t>081907171109</t>
  </si>
  <si>
    <t>Jl. Hos Cokroaminoto Kel. Labuhan Haji Kec. Labuhan Haji Kab. Lombok timur.</t>
  </si>
  <si>
    <t>0817360540</t>
  </si>
  <si>
    <t>safitripujilestari@yahoo.com</t>
  </si>
  <si>
    <t>Jl. Teuku Umur Kel. Kelayu Utara Kec. Selong Kab. Lombok Timur</t>
  </si>
  <si>
    <t>0817365130</t>
  </si>
  <si>
    <t>serial_ankum09@yahoo.com</t>
  </si>
  <si>
    <t>Jl. Dodokan XII Kel. Peyesangan barat Kec. Perinnggabaya Kab. Lombok Timur</t>
  </si>
  <si>
    <t>081906901019</t>
  </si>
  <si>
    <t xml:space="preserve">Jl. Segera Andik Kel Kembang Kuruj kec. Dikmel Kab. Lombok Timur </t>
  </si>
  <si>
    <t>081916397334</t>
  </si>
  <si>
    <t>hjhumaerah@yahoo.com</t>
  </si>
  <si>
    <t>Jl. RA Kartini 16 Kel. Rakam Kab. Selong</t>
  </si>
  <si>
    <t>087763200209</t>
  </si>
  <si>
    <t>ein.fathiati@gmail.com</t>
  </si>
  <si>
    <t>Jl. Gabung bambung Kec. Masbagik kab. Lombok Timur</t>
  </si>
  <si>
    <t>081938044573</t>
  </si>
  <si>
    <t>linanlaleng94@gmail.com</t>
  </si>
  <si>
    <t>Jl. Angsoka III kel. Turide Kec. Sandubaya kab. Mataram</t>
  </si>
  <si>
    <t>087865159878</t>
  </si>
  <si>
    <t>Supti@gmail.com</t>
  </si>
  <si>
    <t>087770694373</t>
  </si>
  <si>
    <t>haelati@gmail.com</t>
  </si>
  <si>
    <t>Jl. Ubur-ubur kel. Taman sari Kec. Ampenan</t>
  </si>
  <si>
    <t>081907276539</t>
  </si>
  <si>
    <t>erlinnewback@gmail.com</t>
  </si>
  <si>
    <t>Jl. Lingkar Selatan Kel. Tanjung Karang kec. Sekar bela kab. Mataram</t>
  </si>
  <si>
    <t>087864028314</t>
  </si>
  <si>
    <t>inggos_dedare@yahoo.com</t>
  </si>
  <si>
    <t>Jl. Kapu Kel Tinjung Klu kec. Tanjung kab. Tanjung</t>
  </si>
  <si>
    <t>082340025720</t>
  </si>
  <si>
    <t>hartonojulia260@gmail.com</t>
  </si>
  <si>
    <t>Jl. Diponegoro kel. Sayang-sayang Kec. Cakranegara Kab. Mataram</t>
  </si>
  <si>
    <t>081945514318</t>
  </si>
  <si>
    <t>hadnierawati@gmail.com</t>
  </si>
  <si>
    <t>Jl. Ungkuk Laki pensing kec. Cakra barat kab. Lombok Timur</t>
  </si>
  <si>
    <t>085205802151</t>
  </si>
  <si>
    <t>baiqhiday@gmail.com</t>
  </si>
  <si>
    <t>Jl;. Perum Puri Bunga kel. Sayang-sayang kec. Cakranegara Kab. Mataram</t>
  </si>
  <si>
    <t>081936767005</t>
  </si>
  <si>
    <t>yenianca@gmail.com</t>
  </si>
  <si>
    <t>Air Isi Ulang</t>
  </si>
  <si>
    <t>Coklat Olahan</t>
  </si>
  <si>
    <t>Olahan Makanan</t>
  </si>
  <si>
    <t>Kuliner</t>
  </si>
  <si>
    <t>Ulahan Rumpu Laut</t>
  </si>
  <si>
    <t>Olahan rumpu laut</t>
  </si>
  <si>
    <t>Krupuk Kulit</t>
  </si>
  <si>
    <t>Dengdeng sapi, Kerupuk Kulit</t>
  </si>
  <si>
    <t>Kain Tenun</t>
  </si>
  <si>
    <t>Bordir</t>
  </si>
  <si>
    <t>Fhoto Kopy</t>
  </si>
  <si>
    <t>Simpan Pinjam</t>
  </si>
  <si>
    <t>LPPOM MUI</t>
  </si>
  <si>
    <t>belum usaha</t>
  </si>
  <si>
    <t>Budidaya Jamur Tiram</t>
  </si>
  <si>
    <t>Peternakan Ayam Kampung</t>
  </si>
  <si>
    <t>Pakaian</t>
  </si>
  <si>
    <t>kain tenun</t>
  </si>
  <si>
    <t>Kul;iner Kue Basah</t>
  </si>
  <si>
    <t>Produksi Abon Ikan</t>
  </si>
  <si>
    <t>PPKL</t>
  </si>
  <si>
    <t>Online Shop</t>
  </si>
  <si>
    <t>Pengolahan hasil Pertanian</t>
  </si>
  <si>
    <t>Tas Tenun Lombok</t>
  </si>
  <si>
    <t>S1</t>
  </si>
  <si>
    <t>S2</t>
  </si>
  <si>
    <t xml:space="preserve">Ir. Bingianto </t>
  </si>
  <si>
    <t>Jember, 24 Agustus 1954</t>
  </si>
  <si>
    <t xml:space="preserve">Ida Bagus Janu Ardana </t>
  </si>
  <si>
    <t>mataram, 11 Januari 1981</t>
  </si>
  <si>
    <t xml:space="preserve">Baiq Siti Suryani </t>
  </si>
  <si>
    <t>Kalimanting, 11 januari 1969</t>
  </si>
  <si>
    <t xml:space="preserve">Ardi Hirman jaya </t>
  </si>
  <si>
    <t>Pringgasela, 26 Mei 1992</t>
  </si>
  <si>
    <t xml:space="preserve">Nova Hari Santhi </t>
  </si>
  <si>
    <t>Pancor, 05 november 1989</t>
  </si>
  <si>
    <t>Salmi Yuniar Bahri</t>
  </si>
  <si>
    <t>Mataram, 27 juni 1990</t>
  </si>
  <si>
    <t>Zulhadi</t>
  </si>
  <si>
    <t>karang Badil, 07 juni 1990</t>
  </si>
  <si>
    <t xml:space="preserve">Zulkipli </t>
  </si>
  <si>
    <t>Alor agung, Feberuari Juni 1988</t>
  </si>
  <si>
    <t xml:space="preserve">Endang Susilawati </t>
  </si>
  <si>
    <t>Pangandaran, 14 april 1974</t>
  </si>
  <si>
    <t xml:space="preserve">Tetet sari Nemawati </t>
  </si>
  <si>
    <t>Tasikmalaya, 16 mei 1973</t>
  </si>
  <si>
    <t xml:space="preserve">Hery Satryawan </t>
  </si>
  <si>
    <t>Dasan nyiur, 20 Agustus 1991</t>
  </si>
  <si>
    <t>Sri Muliyati</t>
  </si>
  <si>
    <t>Mataram, 28 Mei 1977</t>
  </si>
  <si>
    <t xml:space="preserve">Hernawati </t>
  </si>
  <si>
    <t>Ungga, 15 November 1979</t>
  </si>
  <si>
    <t xml:space="preserve">Jelita Sukrama prima dewi </t>
  </si>
  <si>
    <t>Kampung Jawa, Praya, 04 Maret 1988</t>
  </si>
  <si>
    <t xml:space="preserve">Barry Alfian </t>
  </si>
  <si>
    <t>Mataram, 12 mei 1992</t>
  </si>
  <si>
    <t>Husni Hakim</t>
  </si>
  <si>
    <t>Jakarta, 03 Juli 1997</t>
  </si>
  <si>
    <t>M. Anwar mahrami</t>
  </si>
  <si>
    <t>mataram, 25september 1985</t>
  </si>
  <si>
    <t>Mohammad jamal</t>
  </si>
  <si>
    <t>Kediri, 14 Agustus 1975</t>
  </si>
  <si>
    <t xml:space="preserve">dr. H. Asri Dwina Prihatini </t>
  </si>
  <si>
    <t>jakarta, 5 juli 1966</t>
  </si>
  <si>
    <t>p</t>
  </si>
  <si>
    <t xml:space="preserve">Hj. Sumiaty Yusuf </t>
  </si>
  <si>
    <t>Dompu, 15 Desember 1955</t>
  </si>
  <si>
    <t xml:space="preserve">Mahnawati </t>
  </si>
  <si>
    <t>Dajan bar, 09 Desember 1985</t>
  </si>
  <si>
    <t>Roheniah zain</t>
  </si>
  <si>
    <t>Anjani, 23 januari 1981</t>
  </si>
  <si>
    <t xml:space="preserve">Halilullah </t>
  </si>
  <si>
    <t>Telotok asri, 31 desember 1983</t>
  </si>
  <si>
    <t xml:space="preserve">Nurussubyani </t>
  </si>
  <si>
    <t>Ampenan, 19 september 1988</t>
  </si>
  <si>
    <t xml:space="preserve">Jamiluddin </t>
  </si>
  <si>
    <t>Mataram, 28 Oktober 1989</t>
  </si>
  <si>
    <t xml:space="preserve">Lalu Thomy Agus Wahyudi </t>
  </si>
  <si>
    <t>pringga jurang, 31 agustus 1990</t>
  </si>
  <si>
    <t xml:space="preserve">Muhyami </t>
  </si>
  <si>
    <t>Menjela, 11 Juli 1968</t>
  </si>
  <si>
    <t xml:space="preserve">Ayu Maulida </t>
  </si>
  <si>
    <t>Narmada, 13 November 1986</t>
  </si>
  <si>
    <t>Fiqri Kurniawan HS</t>
  </si>
  <si>
    <t>Mataram, 16 September 1988</t>
  </si>
  <si>
    <t xml:space="preserve">Muhammad Isnan </t>
  </si>
  <si>
    <t>Ampenan, 17 Juni 1989</t>
  </si>
  <si>
    <t>UD. Anugrah</t>
  </si>
  <si>
    <t>PPKL kota Mataram</t>
  </si>
  <si>
    <t xml:space="preserve">Sasak Maiq </t>
  </si>
  <si>
    <t>UKM Sleman Art Shop</t>
  </si>
  <si>
    <t xml:space="preserve">UKM Al-amin </t>
  </si>
  <si>
    <t xml:space="preserve">UD. Iqbal </t>
  </si>
  <si>
    <t xml:space="preserve">Muttin station </t>
  </si>
  <si>
    <t>UKM Cabe Rabit</t>
  </si>
  <si>
    <t>UD Ragil</t>
  </si>
  <si>
    <t>UKM Bank Sampah Seruni</t>
  </si>
  <si>
    <t>UKM Erta Art Shop</t>
  </si>
  <si>
    <t xml:space="preserve">Showroom Rindang Tenun Alam </t>
  </si>
  <si>
    <t xml:space="preserve">UKM Waving Paraside Travel Palnner </t>
  </si>
  <si>
    <t xml:space="preserve">UKM sambel Encim </t>
  </si>
  <si>
    <t>UKM Sakana</t>
  </si>
  <si>
    <t xml:space="preserve">KSU Risa Sejahtera </t>
  </si>
  <si>
    <t xml:space="preserve">Koperasi Cahaya Abadi </t>
  </si>
  <si>
    <t xml:space="preserve">UKM </t>
  </si>
  <si>
    <t xml:space="preserve">EcSIS </t>
  </si>
  <si>
    <t>PPKL kab. Lombok</t>
  </si>
  <si>
    <t>CV. Prima mandiri</t>
  </si>
  <si>
    <t xml:space="preserve">Galeri Phone </t>
  </si>
  <si>
    <t>Thompirsh</t>
  </si>
  <si>
    <t>PKBM Pelopor karya</t>
  </si>
  <si>
    <t xml:space="preserve">Pelita Abadi </t>
  </si>
  <si>
    <t xml:space="preserve">UD.fajar </t>
  </si>
  <si>
    <t xml:space="preserve">UD. Rauhan </t>
  </si>
  <si>
    <t>Jl. Indutri kel. Taman sari Kec. Ampnan Kab. Mataram</t>
  </si>
  <si>
    <t>081237198880</t>
  </si>
  <si>
    <t>binggianto@gmai.com</t>
  </si>
  <si>
    <t>Jl. Bung Karno Kel. Pagutan Barat kec. Mataram Kab. Mataram</t>
  </si>
  <si>
    <t>081909021959</t>
  </si>
  <si>
    <t>ibja@gmail.com</t>
  </si>
  <si>
    <t xml:space="preserve">jl. Raya Otomotap Kel. Senteluk kec. Batu layar Kab. Lombok barat </t>
  </si>
  <si>
    <t>087865892451</t>
  </si>
  <si>
    <t>jsujarman@yahoo.com</t>
  </si>
  <si>
    <t>Jl. Veteren kel. Pringgasela Kec. Pringgasela Kab. Lombok Timur</t>
  </si>
  <si>
    <t>081997965504</t>
  </si>
  <si>
    <t>ardihirmam@gmail.com</t>
  </si>
  <si>
    <t>Jl.Pejangkik Kel. Pancor kec. Selong Kab. Lombok Timur</t>
  </si>
  <si>
    <t>081918138208</t>
  </si>
  <si>
    <t>nharisanti@gmail.com</t>
  </si>
  <si>
    <t>Jl. Diponegoro kel. Majidi kec. selong Kab. Mataram</t>
  </si>
  <si>
    <t>081997882228</t>
  </si>
  <si>
    <t>salmijunian@gmail.com</t>
  </si>
  <si>
    <t>Jl. Pemenang Timur kec. Pemenag Kab. Lombok utara</t>
  </si>
  <si>
    <t>087770976053</t>
  </si>
  <si>
    <t>master.zulhadi@yahoo.com</t>
  </si>
  <si>
    <t>Jl. Raya Bil Kel. Labulia Kec. Jonggat Kab. Loteng</t>
  </si>
  <si>
    <t>081907292850</t>
  </si>
  <si>
    <t>zoelsukakamu@ygmail.com</t>
  </si>
  <si>
    <t>Jl. Jagogrand kel. Merjosari Kec. Lowok Waru kab. Malang</t>
  </si>
  <si>
    <t>082213162669</t>
  </si>
  <si>
    <t>zmagralia93@gmail.com</t>
  </si>
  <si>
    <t>Jl. Batubolong Kel. Pagutan kec. Mataram</t>
  </si>
  <si>
    <t>085287331010</t>
  </si>
  <si>
    <t>tetet@gmail.com</t>
  </si>
  <si>
    <t>Desa Ngiur timur Kec. Aikmel Kab. Lombok timur</t>
  </si>
  <si>
    <t>081918455758</t>
  </si>
  <si>
    <t>herypsik@gmail.com</t>
  </si>
  <si>
    <t>Jl. Dewi sartika Kel. Monjok Barat Kec. Selaparang Kab. Mataram</t>
  </si>
  <si>
    <t>081757167708</t>
  </si>
  <si>
    <t>srimuliyati@gmail.com</t>
  </si>
  <si>
    <t>Jl. Ampan lolat kel. Ungga Kab. Lombok Tengah</t>
  </si>
  <si>
    <t>087865068551</t>
  </si>
  <si>
    <t>ernachantik@gmail.com</t>
  </si>
  <si>
    <t>Jl. Guru Lopan Gelondong Kel. Panjisari Kec. Praya kab. Lombok tengah</t>
  </si>
  <si>
    <t>081803739017</t>
  </si>
  <si>
    <t>jelitasukma@gmail.com</t>
  </si>
  <si>
    <t>Jl. Majapahit kel. Taman sari Kec. Ampenen Kab. Mataram</t>
  </si>
  <si>
    <t>081907677752</t>
  </si>
  <si>
    <t>barryalfian@gmail.com</t>
  </si>
  <si>
    <t>Jlndik kec. Batulayar Kab. Lombokj barat</t>
  </si>
  <si>
    <t>087864261812</t>
  </si>
  <si>
    <t>jambelencim@gmail.com</t>
  </si>
  <si>
    <t>Jl. Lombok kel. Rembija Selparang kab. Mataram</t>
  </si>
  <si>
    <t>087765865155</t>
  </si>
  <si>
    <t>anwarmahrani@gmail.com</t>
  </si>
  <si>
    <t xml:space="preserve">Jl. Halmahera Sg Rembiga </t>
  </si>
  <si>
    <t>081805200667</t>
  </si>
  <si>
    <t>jamal12@gmail.com</t>
  </si>
  <si>
    <t>Jl. Peternakan kel. Selagala kec. Sanubaya kab. Mataram</t>
  </si>
  <si>
    <t>08123770909</t>
  </si>
  <si>
    <t>marell.mahadi@yahoo.com</t>
  </si>
  <si>
    <t>Jl. Barito kel. Tanjung karang kec. Sekar bela Kab. Mataram</t>
  </si>
  <si>
    <t>087865990448</t>
  </si>
  <si>
    <t>sumiiaty15@gmail.com</t>
  </si>
  <si>
    <t xml:space="preserve">Jl. Desa bayan kec. Bayan Kab. Lombok utara </t>
  </si>
  <si>
    <t>085333003936</t>
  </si>
  <si>
    <t>mahniwati173@gmail.com</t>
  </si>
  <si>
    <t>Jl. Parawisata Desa Gelora Kel. Gerawi kec. Sikur Kab. Lombok Timur</t>
  </si>
  <si>
    <t>081918411233</t>
  </si>
  <si>
    <t>rohaeniah@gmail.com</t>
  </si>
  <si>
    <t xml:space="preserve">Jl. Telotok Kel. Tempos kec. Gerung Kab. Lombok Barat </t>
  </si>
  <si>
    <t>081907955538</t>
  </si>
  <si>
    <t>halil.dounk@yahoo.com</t>
  </si>
  <si>
    <t>Jl. Aries kel. Banjar kec. Ampenan Kab. Mataram</t>
  </si>
  <si>
    <t>081936732887</t>
  </si>
  <si>
    <t>yan_bo@rocketmail.com</t>
  </si>
  <si>
    <t>Jl. Bagek kembar kel. Tanjung Karang permai kec. Sekarbela Kab. Mataram</t>
  </si>
  <si>
    <t>081803386186</t>
  </si>
  <si>
    <t>galeriphone@yahoo.com</t>
  </si>
  <si>
    <t>Jl. Lingkar Utara Pengembur Kel. Pringga jurang Kec. Mentong Gading Kab. Lombok timur</t>
  </si>
  <si>
    <t>0877239511057</t>
  </si>
  <si>
    <t>thomylalu31@gmail.com</t>
  </si>
  <si>
    <t>Jl. Dusun menjeli kel. Petualan kec. Lingsar kab. Lombok Barat</t>
  </si>
  <si>
    <t>0817369162</t>
  </si>
  <si>
    <t>muhayami@yahoo.com</t>
  </si>
  <si>
    <t xml:space="preserve">Jl.  Peresak kec. Narmada Kab. Lombok barat </t>
  </si>
  <si>
    <t>087894188816</t>
  </si>
  <si>
    <t>maulidayu1311.am@gmail.com</t>
  </si>
  <si>
    <t>Jl. Kerajinan kel. Sayang-sayang Kac. Cakranegara kab. Mataram</t>
  </si>
  <si>
    <t>081802650368</t>
  </si>
  <si>
    <t>oviexadja@gmail.com</t>
  </si>
  <si>
    <t>Jl. K.H. Masyur kel. Kebun sari Kec. Ampenan kab. Mataram</t>
  </si>
  <si>
    <t>081907000568</t>
  </si>
  <si>
    <t>jlombok41@gmail.com</t>
  </si>
  <si>
    <t>Perikanan dan Lian2</t>
  </si>
  <si>
    <t>Kain Tenun Tradisional</t>
  </si>
  <si>
    <t>Pembuatan mInyak Kelapa</t>
  </si>
  <si>
    <t>Kuliner Kue</t>
  </si>
  <si>
    <t>handycraf</t>
  </si>
  <si>
    <t>Pencelupan Benang</t>
  </si>
  <si>
    <t>Pengolahan daur ulang sampah</t>
  </si>
  <si>
    <t>tenung Songket</t>
  </si>
  <si>
    <t>produksi Nugget Ikan</t>
  </si>
  <si>
    <t>Travel planner</t>
  </si>
  <si>
    <t>produksi Sambel</t>
  </si>
  <si>
    <t>Makanan Ringan</t>
  </si>
  <si>
    <t>Waserda</t>
  </si>
  <si>
    <t>Koperasi PKK</t>
  </si>
  <si>
    <t>Usaha Kopi bayan</t>
  </si>
  <si>
    <t>jasa trainer akutansi</t>
  </si>
  <si>
    <t>Dagang</t>
  </si>
  <si>
    <t>Jual Beras sehat</t>
  </si>
  <si>
    <t>Jualan  Sembako</t>
  </si>
  <si>
    <t>Budidaya Ikan</t>
  </si>
  <si>
    <t>Peternakan</t>
  </si>
  <si>
    <t>Toko klontong</t>
  </si>
  <si>
    <t>Sembako</t>
  </si>
  <si>
    <t>dagang Sembako</t>
  </si>
  <si>
    <t xml:space="preserve">SLTA 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</si>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</sst>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5" fillId="0" borderId="3" xfId="2" applyFont="1" applyBorder="1" applyAlignment="1">
      <alignment horizontal="left" vertical="center" wrapText="1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5" fillId="0" borderId="2" xfId="2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5" fillId="0" borderId="3" xfId="2" applyFont="1" applyBorder="1" applyAlignment="1">
      <alignment horizontal="left" vertical="center"/>
    </xf>
    <xf numFmtId="0" fontId="0" fillId="0" borderId="2" xfId="0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R14" sqref="Q14:R14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1.7109375" style="1" bestFit="1" customWidth="1"/>
    <col min="14" max="14" width="7.5703125" style="1" bestFit="1" customWidth="1"/>
    <col min="15" max="15" width="36.71093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7.140625" style="1" bestFit="1" customWidth="1"/>
    <col min="22" max="22" width="78.5703125" style="1" bestFit="1" customWidth="1"/>
    <col min="23" max="23" width="16.28515625" style="1" bestFit="1" customWidth="1"/>
    <col min="24" max="24" width="31.5703125" style="1" bestFit="1" customWidth="1"/>
    <col min="25" max="25" width="30.140625" style="1" bestFit="1" customWidth="1"/>
    <col min="26" max="1025" width="6.85546875" style="1"/>
    <col min="1026" max="16384" width="9.140625" style="1"/>
  </cols>
  <sheetData>
    <row r="1" spans="1:25" x14ac:dyDescent="0.2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5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5.75" x14ac:dyDescent="0.25">
      <c r="A2" s="2"/>
      <c r="B2" s="2"/>
      <c r="C2" s="17">
        <v>0</v>
      </c>
      <c r="D2" s="2"/>
      <c r="E2" s="2"/>
      <c r="F2" s="2"/>
      <c r="G2" s="17" t="s">
        <v>25</v>
      </c>
      <c r="H2" s="2"/>
      <c r="I2" s="17" t="s">
        <v>25</v>
      </c>
      <c r="J2" s="2"/>
      <c r="K2" s="2"/>
      <c r="L2" s="19"/>
      <c r="M2" s="20" t="s">
        <v>26</v>
      </c>
      <c r="O2" s="20" t="s">
        <v>27</v>
      </c>
      <c r="P2" s="21" t="s">
        <v>29</v>
      </c>
      <c r="Q2" s="3">
        <f>2016-VALUE(RIGHT(O2,4))</f>
        <v>46</v>
      </c>
      <c r="R2" s="3" t="str">
        <f>IF(Q2&lt;21,"&lt; 21",IF(Q2&lt;=30,"21 - 30",IF(Q2&lt;=40,"31 - 40",IF(Q2&lt;=50,"41 - 50","&gt; 50" ))))</f>
        <v>41 - 50</v>
      </c>
      <c r="S2" s="21" t="s">
        <v>420</v>
      </c>
      <c r="T2" s="21" t="s">
        <v>28</v>
      </c>
      <c r="U2" s="20" t="s">
        <v>89</v>
      </c>
      <c r="V2" s="20" t="s">
        <v>113</v>
      </c>
      <c r="W2" s="22" t="s">
        <v>114</v>
      </c>
      <c r="X2" s="23" t="s">
        <v>115</v>
      </c>
      <c r="Y2" s="21" t="s">
        <v>192</v>
      </c>
    </row>
    <row r="3" spans="1:25" ht="15.75" x14ac:dyDescent="0.25">
      <c r="A3" s="2"/>
      <c r="B3" s="2"/>
      <c r="C3" s="17">
        <v>0</v>
      </c>
      <c r="D3" s="2"/>
      <c r="E3" s="2"/>
      <c r="F3" s="2"/>
      <c r="G3" s="17" t="s">
        <v>25</v>
      </c>
      <c r="H3" s="2"/>
      <c r="I3" s="17" t="s">
        <v>25</v>
      </c>
      <c r="J3" s="2"/>
      <c r="K3" s="2"/>
      <c r="L3" s="6"/>
      <c r="M3" s="20" t="s">
        <v>30</v>
      </c>
      <c r="O3" s="20" t="s">
        <v>31</v>
      </c>
      <c r="P3" s="21" t="s">
        <v>29</v>
      </c>
      <c r="Q3" s="3">
        <f t="shared" ref="Q3:Q61" si="0">2016-VALUE(RIGHT(O3,4))</f>
        <v>52</v>
      </c>
      <c r="R3" s="3" t="str">
        <f t="shared" ref="R3:R61" si="1">IF(Q3&lt;21,"&lt; 21",IF(Q3&lt;=30,"21 - 30",IF(Q3&lt;=40,"31 - 40",IF(Q3&lt;=50,"41 - 50","&gt; 50" ))))</f>
        <v>&gt; 50</v>
      </c>
      <c r="S3" s="21" t="s">
        <v>422</v>
      </c>
      <c r="T3" s="21" t="s">
        <v>28</v>
      </c>
      <c r="U3" s="20" t="s">
        <v>90</v>
      </c>
      <c r="V3" s="20" t="s">
        <v>116</v>
      </c>
      <c r="W3" s="22" t="s">
        <v>117</v>
      </c>
      <c r="X3" s="23" t="s">
        <v>118</v>
      </c>
      <c r="Y3" s="21" t="s">
        <v>193</v>
      </c>
    </row>
    <row r="4" spans="1:25" ht="15.75" x14ac:dyDescent="0.25">
      <c r="A4" s="2"/>
      <c r="B4" s="2"/>
      <c r="C4" s="17">
        <v>0</v>
      </c>
      <c r="D4" s="2"/>
      <c r="E4" s="2"/>
      <c r="F4" s="2"/>
      <c r="G4" s="17" t="s">
        <v>25</v>
      </c>
      <c r="H4" s="2"/>
      <c r="I4" s="17" t="s">
        <v>25</v>
      </c>
      <c r="J4" s="2"/>
      <c r="K4" s="2"/>
      <c r="L4" s="6"/>
      <c r="M4" s="20" t="s">
        <v>32</v>
      </c>
      <c r="O4" s="20" t="s">
        <v>33</v>
      </c>
      <c r="P4" s="21" t="s">
        <v>29</v>
      </c>
      <c r="Q4" s="3">
        <f t="shared" si="0"/>
        <v>56</v>
      </c>
      <c r="R4" s="3" t="str">
        <f t="shared" si="1"/>
        <v>&gt; 50</v>
      </c>
      <c r="S4" s="21" t="s">
        <v>421</v>
      </c>
      <c r="T4" s="21" t="s">
        <v>28</v>
      </c>
      <c r="U4" s="20" t="s">
        <v>91</v>
      </c>
      <c r="V4" s="20" t="s">
        <v>119</v>
      </c>
      <c r="W4" s="22" t="s">
        <v>120</v>
      </c>
      <c r="X4" s="23"/>
      <c r="Y4" s="21" t="s">
        <v>194</v>
      </c>
    </row>
    <row r="5" spans="1:25" ht="15.75" x14ac:dyDescent="0.25">
      <c r="A5" s="2"/>
      <c r="B5" s="2"/>
      <c r="C5" s="17">
        <v>0</v>
      </c>
      <c r="D5" s="2"/>
      <c r="E5" s="2"/>
      <c r="F5" s="2"/>
      <c r="G5" s="17" t="s">
        <v>25</v>
      </c>
      <c r="H5" s="2"/>
      <c r="I5" s="17" t="s">
        <v>25</v>
      </c>
      <c r="J5" s="2"/>
      <c r="K5" s="2"/>
      <c r="L5" s="6"/>
      <c r="M5" s="20" t="s">
        <v>34</v>
      </c>
      <c r="O5" s="20" t="s">
        <v>35</v>
      </c>
      <c r="P5" s="21" t="s">
        <v>29</v>
      </c>
      <c r="Q5" s="3">
        <f t="shared" si="0"/>
        <v>51</v>
      </c>
      <c r="R5" s="3" t="str">
        <f t="shared" si="1"/>
        <v>&gt; 50</v>
      </c>
      <c r="S5" s="21" t="s">
        <v>421</v>
      </c>
      <c r="T5" s="21" t="s">
        <v>28</v>
      </c>
      <c r="U5" s="20" t="s">
        <v>90</v>
      </c>
      <c r="V5" s="20" t="s">
        <v>121</v>
      </c>
      <c r="W5" s="22" t="s">
        <v>122</v>
      </c>
      <c r="X5" s="23"/>
      <c r="Y5" s="21" t="s">
        <v>195</v>
      </c>
    </row>
    <row r="6" spans="1:25" ht="15.75" x14ac:dyDescent="0.25">
      <c r="A6" s="2"/>
      <c r="B6" s="2"/>
      <c r="C6" s="17">
        <v>0</v>
      </c>
      <c r="D6" s="2"/>
      <c r="E6" s="2"/>
      <c r="F6" s="2"/>
      <c r="G6" s="17" t="s">
        <v>25</v>
      </c>
      <c r="H6" s="2"/>
      <c r="I6" s="17" t="s">
        <v>25</v>
      </c>
      <c r="J6" s="2"/>
      <c r="K6" s="2"/>
      <c r="L6" s="6"/>
      <c r="M6" s="20" t="s">
        <v>36</v>
      </c>
      <c r="O6" s="20" t="s">
        <v>37</v>
      </c>
      <c r="P6" s="21" t="s">
        <v>29</v>
      </c>
      <c r="Q6" s="3">
        <f t="shared" si="0"/>
        <v>41</v>
      </c>
      <c r="R6" s="3" t="str">
        <f t="shared" si="1"/>
        <v>41 - 50</v>
      </c>
      <c r="S6" s="21" t="s">
        <v>216</v>
      </c>
      <c r="T6" s="21" t="s">
        <v>28</v>
      </c>
      <c r="U6" s="20" t="s">
        <v>92</v>
      </c>
      <c r="V6" s="20" t="s">
        <v>123</v>
      </c>
      <c r="W6" s="22" t="s">
        <v>124</v>
      </c>
      <c r="X6" s="23" t="s">
        <v>125</v>
      </c>
      <c r="Y6" s="21" t="s">
        <v>196</v>
      </c>
    </row>
    <row r="7" spans="1:25" ht="15.75" x14ac:dyDescent="0.25">
      <c r="A7" s="2"/>
      <c r="B7" s="2"/>
      <c r="C7" s="17">
        <v>0</v>
      </c>
      <c r="D7" s="2"/>
      <c r="E7" s="2"/>
      <c r="F7" s="2"/>
      <c r="G7" s="17" t="s">
        <v>25</v>
      </c>
      <c r="H7" s="2"/>
      <c r="I7" s="17" t="s">
        <v>25</v>
      </c>
      <c r="J7" s="2"/>
      <c r="K7" s="2"/>
      <c r="L7" s="6"/>
      <c r="M7" s="20" t="s">
        <v>38</v>
      </c>
      <c r="O7" s="20" t="s">
        <v>39</v>
      </c>
      <c r="P7" s="21" t="s">
        <v>29</v>
      </c>
      <c r="Q7" s="3">
        <f t="shared" si="0"/>
        <v>46</v>
      </c>
      <c r="R7" s="3" t="str">
        <f t="shared" si="1"/>
        <v>41 - 50</v>
      </c>
      <c r="S7" s="21" t="s">
        <v>421</v>
      </c>
      <c r="T7" s="21" t="s">
        <v>28</v>
      </c>
      <c r="U7" s="20" t="s">
        <v>92</v>
      </c>
      <c r="V7" s="20" t="s">
        <v>126</v>
      </c>
      <c r="W7" s="22" t="s">
        <v>127</v>
      </c>
      <c r="X7" s="23" t="s">
        <v>125</v>
      </c>
      <c r="Y7" s="21" t="s">
        <v>197</v>
      </c>
    </row>
    <row r="8" spans="1:25" ht="15.75" x14ac:dyDescent="0.25">
      <c r="A8" s="2"/>
      <c r="B8" s="2"/>
      <c r="C8" s="17">
        <v>0</v>
      </c>
      <c r="D8" s="2"/>
      <c r="E8" s="2"/>
      <c r="F8" s="2"/>
      <c r="G8" s="17" t="s">
        <v>25</v>
      </c>
      <c r="H8" s="2"/>
      <c r="I8" s="17" t="s">
        <v>25</v>
      </c>
      <c r="J8" s="2"/>
      <c r="K8" s="2"/>
      <c r="L8" s="6"/>
      <c r="M8" s="20" t="s">
        <v>40</v>
      </c>
      <c r="O8" s="20" t="s">
        <v>41</v>
      </c>
      <c r="P8" s="21" t="s">
        <v>42</v>
      </c>
      <c r="Q8" s="3">
        <f t="shared" si="0"/>
        <v>53</v>
      </c>
      <c r="R8" s="3" t="str">
        <f t="shared" si="1"/>
        <v>&gt; 50</v>
      </c>
      <c r="S8" s="21" t="s">
        <v>421</v>
      </c>
      <c r="T8" s="21" t="s">
        <v>28</v>
      </c>
      <c r="U8" s="20" t="s">
        <v>93</v>
      </c>
      <c r="V8" s="20" t="s">
        <v>128</v>
      </c>
      <c r="W8" s="22" t="s">
        <v>129</v>
      </c>
      <c r="X8" s="20"/>
      <c r="Y8" s="21" t="s">
        <v>198</v>
      </c>
    </row>
    <row r="9" spans="1:25" ht="15.75" x14ac:dyDescent="0.25">
      <c r="A9" s="2"/>
      <c r="B9" s="2"/>
      <c r="C9" s="17">
        <v>0</v>
      </c>
      <c r="D9" s="2"/>
      <c r="E9" s="2"/>
      <c r="F9" s="2"/>
      <c r="G9" s="17" t="s">
        <v>25</v>
      </c>
      <c r="H9" s="2"/>
      <c r="I9" s="17" t="s">
        <v>25</v>
      </c>
      <c r="J9" s="2"/>
      <c r="K9" s="2"/>
      <c r="L9" s="6"/>
      <c r="M9" s="20" t="s">
        <v>43</v>
      </c>
      <c r="O9" s="20" t="s">
        <v>44</v>
      </c>
      <c r="P9" s="21" t="s">
        <v>42</v>
      </c>
      <c r="Q9" s="3">
        <f t="shared" si="0"/>
        <v>36</v>
      </c>
      <c r="R9" s="3" t="str">
        <f t="shared" si="1"/>
        <v>31 - 40</v>
      </c>
      <c r="S9" s="21" t="s">
        <v>421</v>
      </c>
      <c r="T9" s="21" t="s">
        <v>28</v>
      </c>
      <c r="U9" s="20" t="s">
        <v>94</v>
      </c>
      <c r="V9" s="20" t="s">
        <v>130</v>
      </c>
      <c r="W9" s="22" t="s">
        <v>131</v>
      </c>
      <c r="X9" s="23"/>
      <c r="Y9" s="21" t="s">
        <v>198</v>
      </c>
    </row>
    <row r="10" spans="1:25" ht="15.75" x14ac:dyDescent="0.25">
      <c r="A10" s="2"/>
      <c r="B10" s="2"/>
      <c r="C10" s="17">
        <v>0</v>
      </c>
      <c r="D10" s="2"/>
      <c r="E10" s="2"/>
      <c r="F10" s="2"/>
      <c r="G10" s="17" t="s">
        <v>25</v>
      </c>
      <c r="H10" s="2"/>
      <c r="I10" s="17" t="s">
        <v>25</v>
      </c>
      <c r="J10" s="2"/>
      <c r="K10" s="2"/>
      <c r="L10" s="6"/>
      <c r="M10" s="20" t="s">
        <v>45</v>
      </c>
      <c r="O10" s="20" t="s">
        <v>46</v>
      </c>
      <c r="P10" s="21" t="s">
        <v>42</v>
      </c>
      <c r="Q10" s="3">
        <f t="shared" si="0"/>
        <v>49</v>
      </c>
      <c r="R10" s="3" t="str">
        <f t="shared" si="1"/>
        <v>41 - 50</v>
      </c>
      <c r="S10" s="21" t="s">
        <v>421</v>
      </c>
      <c r="T10" s="21" t="s">
        <v>28</v>
      </c>
      <c r="U10" s="20" t="s">
        <v>95</v>
      </c>
      <c r="V10" s="20" t="s">
        <v>132</v>
      </c>
      <c r="W10" s="22" t="s">
        <v>133</v>
      </c>
      <c r="X10" s="23"/>
      <c r="Y10" s="21" t="s">
        <v>199</v>
      </c>
    </row>
    <row r="11" spans="1:25" ht="15.75" x14ac:dyDescent="0.25">
      <c r="A11" s="2"/>
      <c r="B11" s="2"/>
      <c r="C11" s="17">
        <v>0</v>
      </c>
      <c r="D11" s="2"/>
      <c r="E11" s="2"/>
      <c r="F11" s="2"/>
      <c r="G11" s="17" t="s">
        <v>25</v>
      </c>
      <c r="H11" s="2"/>
      <c r="I11" s="17" t="s">
        <v>25</v>
      </c>
      <c r="J11" s="2"/>
      <c r="K11" s="2"/>
      <c r="L11" s="6"/>
      <c r="M11" s="20" t="s">
        <v>47</v>
      </c>
      <c r="O11" s="20" t="s">
        <v>48</v>
      </c>
      <c r="P11" s="21" t="s">
        <v>42</v>
      </c>
      <c r="Q11" s="3">
        <f t="shared" si="0"/>
        <v>35</v>
      </c>
      <c r="R11" s="3" t="str">
        <f t="shared" si="1"/>
        <v>31 - 40</v>
      </c>
      <c r="S11" s="21" t="s">
        <v>421</v>
      </c>
      <c r="T11" s="21" t="s">
        <v>28</v>
      </c>
      <c r="U11" s="20" t="s">
        <v>96</v>
      </c>
      <c r="V11" s="20" t="s">
        <v>134</v>
      </c>
      <c r="W11" s="22" t="s">
        <v>135</v>
      </c>
      <c r="X11" s="23" t="s">
        <v>136</v>
      </c>
      <c r="Y11" s="21" t="s">
        <v>200</v>
      </c>
    </row>
    <row r="12" spans="1:25" ht="15.75" x14ac:dyDescent="0.25">
      <c r="A12" s="2"/>
      <c r="B12" s="2"/>
      <c r="C12" s="17">
        <v>0</v>
      </c>
      <c r="D12" s="2"/>
      <c r="E12" s="2"/>
      <c r="F12" s="2"/>
      <c r="G12" s="17" t="s">
        <v>25</v>
      </c>
      <c r="H12" s="2"/>
      <c r="I12" s="17" t="s">
        <v>25</v>
      </c>
      <c r="J12" s="2"/>
      <c r="K12" s="2"/>
      <c r="L12" s="6"/>
      <c r="M12" s="20" t="s">
        <v>49</v>
      </c>
      <c r="O12" s="20" t="s">
        <v>50</v>
      </c>
      <c r="P12" s="21" t="s">
        <v>42</v>
      </c>
      <c r="Q12" s="3">
        <f t="shared" si="0"/>
        <v>45</v>
      </c>
      <c r="R12" s="3" t="str">
        <f t="shared" si="1"/>
        <v>41 - 50</v>
      </c>
      <c r="S12" s="21" t="s">
        <v>421</v>
      </c>
      <c r="T12" s="21" t="s">
        <v>28</v>
      </c>
      <c r="U12" s="20" t="s">
        <v>97</v>
      </c>
      <c r="V12" s="20" t="s">
        <v>137</v>
      </c>
      <c r="W12" s="22" t="s">
        <v>138</v>
      </c>
      <c r="X12" s="23"/>
      <c r="Y12" s="21" t="s">
        <v>201</v>
      </c>
    </row>
    <row r="13" spans="1:25" ht="15.75" x14ac:dyDescent="0.25">
      <c r="A13" s="2"/>
      <c r="B13" s="2"/>
      <c r="C13" s="17">
        <v>0</v>
      </c>
      <c r="D13" s="2"/>
      <c r="E13" s="2"/>
      <c r="F13" s="2"/>
      <c r="G13" s="17" t="s">
        <v>25</v>
      </c>
      <c r="H13" s="2"/>
      <c r="I13" s="17" t="s">
        <v>25</v>
      </c>
      <c r="J13" s="2"/>
      <c r="K13" s="2"/>
      <c r="L13" s="6"/>
      <c r="M13" s="20" t="s">
        <v>51</v>
      </c>
      <c r="O13" s="20" t="s">
        <v>52</v>
      </c>
      <c r="P13" s="21" t="s">
        <v>42</v>
      </c>
      <c r="Q13" s="3">
        <f t="shared" si="0"/>
        <v>32</v>
      </c>
      <c r="R13" s="3" t="str">
        <f t="shared" si="1"/>
        <v>31 - 40</v>
      </c>
      <c r="S13" s="21" t="s">
        <v>216</v>
      </c>
      <c r="T13" s="21" t="s">
        <v>28</v>
      </c>
      <c r="U13" s="20" t="s">
        <v>98</v>
      </c>
      <c r="V13" s="20" t="s">
        <v>139</v>
      </c>
      <c r="W13" s="22" t="s">
        <v>140</v>
      </c>
      <c r="X13" s="23" t="s">
        <v>141</v>
      </c>
      <c r="Y13" s="21" t="s">
        <v>202</v>
      </c>
    </row>
    <row r="14" spans="1:25" ht="15.75" x14ac:dyDescent="0.25">
      <c r="A14" s="2"/>
      <c r="B14" s="2"/>
      <c r="C14" s="17">
        <v>0</v>
      </c>
      <c r="D14" s="2"/>
      <c r="E14" s="2"/>
      <c r="F14" s="2"/>
      <c r="G14" s="17" t="s">
        <v>25</v>
      </c>
      <c r="H14" s="2"/>
      <c r="I14" s="17" t="s">
        <v>25</v>
      </c>
      <c r="J14" s="2"/>
      <c r="K14" s="2"/>
      <c r="L14" s="6"/>
      <c r="M14" s="20" t="s">
        <v>53</v>
      </c>
      <c r="O14" s="20" t="s">
        <v>54</v>
      </c>
      <c r="P14" s="21" t="s">
        <v>42</v>
      </c>
      <c r="Q14" s="3"/>
      <c r="R14" s="3"/>
      <c r="S14" s="21" t="s">
        <v>216</v>
      </c>
      <c r="T14" s="21" t="s">
        <v>28</v>
      </c>
      <c r="U14" s="20" t="s">
        <v>99</v>
      </c>
      <c r="V14" s="20" t="s">
        <v>142</v>
      </c>
      <c r="W14" s="22" t="s">
        <v>143</v>
      </c>
      <c r="X14" s="23" t="s">
        <v>144</v>
      </c>
      <c r="Y14" s="21" t="s">
        <v>203</v>
      </c>
    </row>
    <row r="15" spans="1:25" ht="15.75" x14ac:dyDescent="0.25">
      <c r="A15" s="2"/>
      <c r="B15" s="2"/>
      <c r="C15" s="17">
        <v>0</v>
      </c>
      <c r="D15" s="2"/>
      <c r="E15" s="2"/>
      <c r="F15" s="2"/>
      <c r="G15" s="17" t="s">
        <v>25</v>
      </c>
      <c r="H15" s="2"/>
      <c r="I15" s="17" t="s">
        <v>25</v>
      </c>
      <c r="J15" s="2"/>
      <c r="K15" s="2"/>
      <c r="L15" s="6"/>
      <c r="M15" s="20" t="s">
        <v>55</v>
      </c>
      <c r="O15" s="20" t="s">
        <v>56</v>
      </c>
      <c r="P15" s="21" t="s">
        <v>42</v>
      </c>
      <c r="Q15" s="3">
        <f t="shared" si="0"/>
        <v>68</v>
      </c>
      <c r="R15" s="3" t="str">
        <f t="shared" si="1"/>
        <v>&gt; 50</v>
      </c>
      <c r="S15" s="21" t="s">
        <v>217</v>
      </c>
      <c r="T15" s="21" t="s">
        <v>28</v>
      </c>
      <c r="U15" s="20"/>
      <c r="V15" s="20" t="s">
        <v>145</v>
      </c>
      <c r="W15" s="22" t="s">
        <v>146</v>
      </c>
      <c r="X15" s="20"/>
      <c r="Y15" s="21" t="s">
        <v>204</v>
      </c>
    </row>
    <row r="16" spans="1:25" ht="15.75" x14ac:dyDescent="0.25">
      <c r="A16" s="2"/>
      <c r="B16" s="2"/>
      <c r="C16" s="17">
        <v>0</v>
      </c>
      <c r="D16" s="2"/>
      <c r="E16" s="2"/>
      <c r="F16" s="2"/>
      <c r="G16" s="17" t="s">
        <v>25</v>
      </c>
      <c r="H16" s="2"/>
      <c r="I16" s="17" t="s">
        <v>25</v>
      </c>
      <c r="J16" s="2"/>
      <c r="K16" s="2"/>
      <c r="L16" s="6"/>
      <c r="M16" s="20" t="s">
        <v>57</v>
      </c>
      <c r="O16" s="20" t="s">
        <v>58</v>
      </c>
      <c r="P16" s="21" t="s">
        <v>42</v>
      </c>
      <c r="Q16" s="3">
        <f t="shared" si="0"/>
        <v>32</v>
      </c>
      <c r="R16" s="3" t="str">
        <f t="shared" si="1"/>
        <v>31 - 40</v>
      </c>
      <c r="S16" s="21" t="s">
        <v>216</v>
      </c>
      <c r="T16" s="21" t="s">
        <v>28</v>
      </c>
      <c r="U16" s="20" t="s">
        <v>100</v>
      </c>
      <c r="V16" s="20" t="s">
        <v>147</v>
      </c>
      <c r="W16" s="22" t="s">
        <v>148</v>
      </c>
      <c r="X16" s="20" t="s">
        <v>149</v>
      </c>
      <c r="Y16" s="21" t="s">
        <v>205</v>
      </c>
    </row>
    <row r="17" spans="1:25" ht="15.75" x14ac:dyDescent="0.25">
      <c r="A17" s="2"/>
      <c r="B17" s="2"/>
      <c r="C17" s="17">
        <v>0</v>
      </c>
      <c r="D17" s="2"/>
      <c r="E17" s="2"/>
      <c r="F17" s="2"/>
      <c r="G17" s="17" t="s">
        <v>25</v>
      </c>
      <c r="H17" s="2"/>
      <c r="I17" s="17" t="s">
        <v>25</v>
      </c>
      <c r="J17" s="2"/>
      <c r="K17" s="2"/>
      <c r="L17" s="6"/>
      <c r="M17" s="20" t="s">
        <v>59</v>
      </c>
      <c r="O17" s="20" t="s">
        <v>60</v>
      </c>
      <c r="P17" s="21" t="s">
        <v>42</v>
      </c>
      <c r="Q17" s="3">
        <f t="shared" si="0"/>
        <v>31</v>
      </c>
      <c r="R17" s="3" t="str">
        <f t="shared" si="1"/>
        <v>31 - 40</v>
      </c>
      <c r="S17" s="21" t="s">
        <v>216</v>
      </c>
      <c r="T17" s="21" t="s">
        <v>28</v>
      </c>
      <c r="U17" s="20" t="s">
        <v>101</v>
      </c>
      <c r="V17" s="20" t="s">
        <v>150</v>
      </c>
      <c r="W17" s="22" t="s">
        <v>151</v>
      </c>
      <c r="X17" s="23"/>
      <c r="Y17" s="21" t="s">
        <v>205</v>
      </c>
    </row>
    <row r="18" spans="1:25" ht="15.75" x14ac:dyDescent="0.25">
      <c r="A18" s="2"/>
      <c r="B18" s="2"/>
      <c r="C18" s="17">
        <v>0</v>
      </c>
      <c r="D18" s="2"/>
      <c r="E18" s="2"/>
      <c r="F18" s="2"/>
      <c r="G18" s="17" t="s">
        <v>25</v>
      </c>
      <c r="H18" s="2"/>
      <c r="I18" s="17" t="s">
        <v>25</v>
      </c>
      <c r="J18" s="2"/>
      <c r="K18" s="2"/>
      <c r="L18" s="6"/>
      <c r="M18" s="20" t="s">
        <v>61</v>
      </c>
      <c r="O18" s="20" t="s">
        <v>62</v>
      </c>
      <c r="P18" s="21" t="s">
        <v>29</v>
      </c>
      <c r="Q18" s="3">
        <f t="shared" si="0"/>
        <v>26</v>
      </c>
      <c r="R18" s="3" t="str">
        <f t="shared" si="1"/>
        <v>21 - 30</v>
      </c>
      <c r="S18" s="21" t="s">
        <v>216</v>
      </c>
      <c r="T18" s="21" t="s">
        <v>28</v>
      </c>
      <c r="U18" s="20" t="s">
        <v>102</v>
      </c>
      <c r="V18" s="20" t="s">
        <v>152</v>
      </c>
      <c r="W18" s="22" t="s">
        <v>153</v>
      </c>
      <c r="X18" s="23" t="s">
        <v>154</v>
      </c>
      <c r="Y18" s="21" t="s">
        <v>206</v>
      </c>
    </row>
    <row r="19" spans="1:25" ht="15.75" x14ac:dyDescent="0.25">
      <c r="A19" s="2"/>
      <c r="B19" s="2"/>
      <c r="C19" s="17">
        <v>0</v>
      </c>
      <c r="D19" s="2"/>
      <c r="E19" s="2"/>
      <c r="F19" s="2"/>
      <c r="G19" s="17" t="s">
        <v>25</v>
      </c>
      <c r="H19" s="2"/>
      <c r="I19" s="17" t="s">
        <v>25</v>
      </c>
      <c r="J19" s="2"/>
      <c r="K19" s="2"/>
      <c r="L19" s="6"/>
      <c r="M19" s="20" t="s">
        <v>63</v>
      </c>
      <c r="O19" s="20" t="s">
        <v>64</v>
      </c>
      <c r="P19" s="21" t="s">
        <v>42</v>
      </c>
      <c r="Q19" s="3">
        <f t="shared" si="0"/>
        <v>26</v>
      </c>
      <c r="R19" s="3" t="str">
        <f t="shared" si="1"/>
        <v>21 - 30</v>
      </c>
      <c r="S19" s="21" t="s">
        <v>216</v>
      </c>
      <c r="T19" s="21" t="s">
        <v>28</v>
      </c>
      <c r="U19" s="20" t="s">
        <v>90</v>
      </c>
      <c r="V19" s="20" t="s">
        <v>155</v>
      </c>
      <c r="W19" s="22" t="s">
        <v>156</v>
      </c>
      <c r="X19" s="23" t="s">
        <v>157</v>
      </c>
      <c r="Y19" s="21" t="s">
        <v>207</v>
      </c>
    </row>
    <row r="20" spans="1:25" ht="15.75" x14ac:dyDescent="0.25">
      <c r="A20" s="2"/>
      <c r="B20" s="2"/>
      <c r="C20" s="17">
        <v>0</v>
      </c>
      <c r="D20" s="2"/>
      <c r="E20" s="2"/>
      <c r="F20" s="2"/>
      <c r="G20" s="17" t="s">
        <v>25</v>
      </c>
      <c r="H20" s="2"/>
      <c r="I20" s="17" t="s">
        <v>25</v>
      </c>
      <c r="J20" s="2"/>
      <c r="K20" s="2"/>
      <c r="L20" s="6"/>
      <c r="M20" s="20" t="s">
        <v>65</v>
      </c>
      <c r="O20" s="20" t="s">
        <v>66</v>
      </c>
      <c r="P20" s="21" t="s">
        <v>42</v>
      </c>
      <c r="Q20" s="3">
        <f t="shared" si="0"/>
        <v>24</v>
      </c>
      <c r="R20" s="3" t="str">
        <f t="shared" si="1"/>
        <v>21 - 30</v>
      </c>
      <c r="S20" s="21" t="s">
        <v>216</v>
      </c>
      <c r="T20" s="21" t="s">
        <v>28</v>
      </c>
      <c r="U20" s="20" t="s">
        <v>103</v>
      </c>
      <c r="V20" s="20" t="s">
        <v>158</v>
      </c>
      <c r="W20" s="22" t="s">
        <v>159</v>
      </c>
      <c r="X20" s="23"/>
      <c r="Y20" s="21" t="s">
        <v>208</v>
      </c>
    </row>
    <row r="21" spans="1:25" ht="15.75" x14ac:dyDescent="0.25">
      <c r="A21" s="2"/>
      <c r="B21" s="2"/>
      <c r="C21" s="17">
        <v>0</v>
      </c>
      <c r="D21" s="2"/>
      <c r="E21" s="2"/>
      <c r="F21" s="2"/>
      <c r="G21" s="17" t="s">
        <v>25</v>
      </c>
      <c r="H21" s="2"/>
      <c r="I21" s="17" t="s">
        <v>25</v>
      </c>
      <c r="J21" s="2"/>
      <c r="K21" s="2"/>
      <c r="L21" s="6"/>
      <c r="M21" s="20" t="s">
        <v>67</v>
      </c>
      <c r="O21" s="20" t="s">
        <v>68</v>
      </c>
      <c r="P21" s="21" t="s">
        <v>29</v>
      </c>
      <c r="Q21" s="3">
        <f t="shared" si="0"/>
        <v>44</v>
      </c>
      <c r="R21" s="3" t="str">
        <f t="shared" si="1"/>
        <v>41 - 50</v>
      </c>
      <c r="S21" s="21" t="s">
        <v>216</v>
      </c>
      <c r="T21" s="21" t="s">
        <v>28</v>
      </c>
      <c r="U21" s="20" t="s">
        <v>104</v>
      </c>
      <c r="V21" s="20" t="s">
        <v>160</v>
      </c>
      <c r="W21" s="22" t="s">
        <v>161</v>
      </c>
      <c r="X21" s="23" t="s">
        <v>162</v>
      </c>
      <c r="Y21" s="21" t="s">
        <v>209</v>
      </c>
    </row>
    <row r="22" spans="1:25" ht="15.75" x14ac:dyDescent="0.25">
      <c r="A22" s="2"/>
      <c r="B22" s="2"/>
      <c r="C22" s="17">
        <v>0</v>
      </c>
      <c r="D22" s="2"/>
      <c r="E22" s="2"/>
      <c r="F22" s="2"/>
      <c r="G22" s="17" t="s">
        <v>25</v>
      </c>
      <c r="H22" s="2"/>
      <c r="I22" s="17" t="s">
        <v>25</v>
      </c>
      <c r="J22" s="2"/>
      <c r="K22" s="2"/>
      <c r="L22" s="6"/>
      <c r="M22" s="20" t="s">
        <v>69</v>
      </c>
      <c r="O22" s="20" t="s">
        <v>70</v>
      </c>
      <c r="P22" s="21" t="s">
        <v>29</v>
      </c>
      <c r="Q22" s="3">
        <f t="shared" si="0"/>
        <v>47</v>
      </c>
      <c r="R22" s="3" t="str">
        <f t="shared" si="1"/>
        <v>41 - 50</v>
      </c>
      <c r="S22" s="21" t="s">
        <v>421</v>
      </c>
      <c r="T22" s="21" t="s">
        <v>28</v>
      </c>
      <c r="U22" s="20" t="s">
        <v>105</v>
      </c>
      <c r="V22" s="20" t="s">
        <v>163</v>
      </c>
      <c r="W22" s="22" t="s">
        <v>164</v>
      </c>
      <c r="X22" s="20" t="s">
        <v>165</v>
      </c>
      <c r="Y22" s="21" t="s">
        <v>205</v>
      </c>
    </row>
    <row r="23" spans="1:25" ht="15.75" x14ac:dyDescent="0.25">
      <c r="A23" s="2"/>
      <c r="B23" s="2"/>
      <c r="C23" s="17">
        <v>0</v>
      </c>
      <c r="D23" s="2"/>
      <c r="E23" s="2"/>
      <c r="F23" s="2"/>
      <c r="G23" s="17" t="s">
        <v>25</v>
      </c>
      <c r="H23" s="2"/>
      <c r="I23" s="17" t="s">
        <v>25</v>
      </c>
      <c r="J23" s="2"/>
      <c r="K23" s="2"/>
      <c r="L23" s="6"/>
      <c r="M23" s="20" t="s">
        <v>71</v>
      </c>
      <c r="O23" s="20" t="s">
        <v>72</v>
      </c>
      <c r="P23" s="21" t="s">
        <v>29</v>
      </c>
      <c r="Q23" s="3">
        <f t="shared" si="0"/>
        <v>43</v>
      </c>
      <c r="R23" s="3" t="str">
        <f t="shared" si="1"/>
        <v>41 - 50</v>
      </c>
      <c r="S23" s="21" t="s">
        <v>421</v>
      </c>
      <c r="T23" s="21" t="s">
        <v>28</v>
      </c>
      <c r="U23" s="20" t="s">
        <v>90</v>
      </c>
      <c r="V23" s="20" t="s">
        <v>166</v>
      </c>
      <c r="W23" s="22" t="s">
        <v>167</v>
      </c>
      <c r="X23" s="20" t="s">
        <v>168</v>
      </c>
      <c r="Y23" s="21" t="s">
        <v>195</v>
      </c>
    </row>
    <row r="24" spans="1:25" ht="15.75" x14ac:dyDescent="0.25">
      <c r="A24" s="2"/>
      <c r="B24" s="2"/>
      <c r="C24" s="17">
        <v>0</v>
      </c>
      <c r="D24" s="2"/>
      <c r="E24" s="2"/>
      <c r="F24" s="2"/>
      <c r="G24" s="17" t="s">
        <v>25</v>
      </c>
      <c r="H24" s="2"/>
      <c r="I24" s="17" t="s">
        <v>25</v>
      </c>
      <c r="J24" s="2"/>
      <c r="K24" s="2"/>
      <c r="L24" s="6"/>
      <c r="M24" s="20" t="s">
        <v>73</v>
      </c>
      <c r="O24" s="20" t="s">
        <v>74</v>
      </c>
      <c r="P24" s="21" t="s">
        <v>29</v>
      </c>
      <c r="Q24" s="3">
        <f t="shared" si="0"/>
        <v>47</v>
      </c>
      <c r="R24" s="3" t="str">
        <f t="shared" si="1"/>
        <v>41 - 50</v>
      </c>
      <c r="S24" s="21" t="s">
        <v>422</v>
      </c>
      <c r="T24" s="21" t="s">
        <v>28</v>
      </c>
      <c r="U24" s="20" t="s">
        <v>106</v>
      </c>
      <c r="V24" s="20" t="s">
        <v>169</v>
      </c>
      <c r="W24" s="22" t="s">
        <v>170</v>
      </c>
      <c r="X24" s="23" t="s">
        <v>171</v>
      </c>
      <c r="Y24" s="21" t="s">
        <v>210</v>
      </c>
    </row>
    <row r="25" spans="1:25" ht="15.75" x14ac:dyDescent="0.25">
      <c r="A25" s="2"/>
      <c r="B25" s="2"/>
      <c r="C25" s="17">
        <v>0</v>
      </c>
      <c r="D25" s="2"/>
      <c r="E25" s="2"/>
      <c r="F25" s="2"/>
      <c r="G25" s="17" t="s">
        <v>25</v>
      </c>
      <c r="H25" s="2"/>
      <c r="I25" s="17" t="s">
        <v>25</v>
      </c>
      <c r="J25" s="2"/>
      <c r="K25" s="2"/>
      <c r="L25" s="6"/>
      <c r="M25" s="20" t="s">
        <v>75</v>
      </c>
      <c r="O25" s="20" t="s">
        <v>76</v>
      </c>
      <c r="P25" s="21" t="s">
        <v>29</v>
      </c>
      <c r="Q25" s="3">
        <f t="shared" si="0"/>
        <v>39</v>
      </c>
      <c r="R25" s="3" t="str">
        <f t="shared" si="1"/>
        <v>31 - 40</v>
      </c>
      <c r="S25" s="21" t="s">
        <v>421</v>
      </c>
      <c r="T25" s="21" t="s">
        <v>28</v>
      </c>
      <c r="U25" s="20" t="s">
        <v>107</v>
      </c>
      <c r="V25" s="20" t="s">
        <v>163</v>
      </c>
      <c r="W25" s="22" t="s">
        <v>172</v>
      </c>
      <c r="X25" s="20" t="s">
        <v>173</v>
      </c>
      <c r="Y25" s="21" t="s">
        <v>211</v>
      </c>
    </row>
    <row r="26" spans="1:25" ht="15.75" x14ac:dyDescent="0.25">
      <c r="A26" s="2"/>
      <c r="B26" s="2"/>
      <c r="C26" s="17">
        <v>0</v>
      </c>
      <c r="D26" s="2"/>
      <c r="E26" s="2"/>
      <c r="F26" s="2"/>
      <c r="G26" s="17" t="s">
        <v>25</v>
      </c>
      <c r="H26" s="2"/>
      <c r="I26" s="17" t="s">
        <v>25</v>
      </c>
      <c r="J26" s="2"/>
      <c r="K26" s="2"/>
      <c r="L26" s="6"/>
      <c r="M26" s="20" t="s">
        <v>77</v>
      </c>
      <c r="O26" s="20" t="s">
        <v>78</v>
      </c>
      <c r="P26" s="21" t="s">
        <v>29</v>
      </c>
      <c r="Q26" s="3">
        <f t="shared" si="0"/>
        <v>28</v>
      </c>
      <c r="R26" s="3" t="str">
        <f t="shared" si="1"/>
        <v>21 - 30</v>
      </c>
      <c r="S26" s="21" t="s">
        <v>216</v>
      </c>
      <c r="T26" s="21" t="s">
        <v>28</v>
      </c>
      <c r="U26" s="20" t="s">
        <v>108</v>
      </c>
      <c r="V26" s="20" t="s">
        <v>174</v>
      </c>
      <c r="W26" s="22" t="s">
        <v>175</v>
      </c>
      <c r="X26" s="20" t="s">
        <v>176</v>
      </c>
      <c r="Y26" s="21" t="s">
        <v>212</v>
      </c>
    </row>
    <row r="27" spans="1:25" ht="15.75" x14ac:dyDescent="0.25">
      <c r="A27" s="2"/>
      <c r="B27" s="2"/>
      <c r="C27" s="17">
        <v>0</v>
      </c>
      <c r="D27" s="2"/>
      <c r="E27" s="2"/>
      <c r="F27" s="2"/>
      <c r="G27" s="17" t="s">
        <v>25</v>
      </c>
      <c r="H27" s="2"/>
      <c r="I27" s="17" t="s">
        <v>25</v>
      </c>
      <c r="J27" s="2"/>
      <c r="K27" s="2"/>
      <c r="L27" s="6"/>
      <c r="M27" s="20" t="s">
        <v>79</v>
      </c>
      <c r="O27" s="20" t="s">
        <v>80</v>
      </c>
      <c r="P27" s="21" t="s">
        <v>29</v>
      </c>
      <c r="Q27" s="3">
        <f t="shared" si="0"/>
        <v>28</v>
      </c>
      <c r="R27" s="3" t="str">
        <f t="shared" si="1"/>
        <v>21 - 30</v>
      </c>
      <c r="S27" s="21" t="s">
        <v>216</v>
      </c>
      <c r="T27" s="21" t="s">
        <v>28</v>
      </c>
      <c r="U27" s="20" t="s">
        <v>109</v>
      </c>
      <c r="V27" s="20" t="s">
        <v>177</v>
      </c>
      <c r="W27" s="22" t="s">
        <v>178</v>
      </c>
      <c r="X27" s="20" t="s">
        <v>179</v>
      </c>
      <c r="Y27" s="21" t="s">
        <v>213</v>
      </c>
    </row>
    <row r="28" spans="1:25" ht="15.75" x14ac:dyDescent="0.25">
      <c r="A28" s="2"/>
      <c r="B28" s="2"/>
      <c r="C28" s="17">
        <v>0</v>
      </c>
      <c r="D28" s="2"/>
      <c r="E28" s="2"/>
      <c r="F28" s="2"/>
      <c r="G28" s="17" t="s">
        <v>25</v>
      </c>
      <c r="H28" s="2"/>
      <c r="I28" s="17" t="s">
        <v>25</v>
      </c>
      <c r="J28" s="2"/>
      <c r="K28" s="2"/>
      <c r="L28" s="6"/>
      <c r="M28" s="20" t="s">
        <v>81</v>
      </c>
      <c r="O28" s="20" t="s">
        <v>82</v>
      </c>
      <c r="P28" s="21" t="s">
        <v>29</v>
      </c>
      <c r="Q28" s="3">
        <f t="shared" si="0"/>
        <v>51</v>
      </c>
      <c r="R28" s="3" t="str">
        <f t="shared" si="1"/>
        <v>&gt; 50</v>
      </c>
      <c r="S28" s="21" t="s">
        <v>216</v>
      </c>
      <c r="T28" s="21" t="s">
        <v>28</v>
      </c>
      <c r="U28" s="20" t="s">
        <v>110</v>
      </c>
      <c r="V28" s="20" t="s">
        <v>180</v>
      </c>
      <c r="W28" s="22" t="s">
        <v>181</v>
      </c>
      <c r="X28" s="23" t="s">
        <v>182</v>
      </c>
      <c r="Y28" s="21" t="s">
        <v>205</v>
      </c>
    </row>
    <row r="29" spans="1:25" ht="15.75" x14ac:dyDescent="0.25">
      <c r="A29" s="2"/>
      <c r="B29" s="2"/>
      <c r="C29" s="17">
        <v>0</v>
      </c>
      <c r="D29" s="2"/>
      <c r="E29" s="2"/>
      <c r="F29" s="2"/>
      <c r="G29" s="17" t="s">
        <v>25</v>
      </c>
      <c r="H29" s="2"/>
      <c r="I29" s="17" t="s">
        <v>25</v>
      </c>
      <c r="J29" s="2"/>
      <c r="K29" s="2"/>
      <c r="L29" s="6"/>
      <c r="M29" s="20" t="s">
        <v>83</v>
      </c>
      <c r="O29" s="20" t="s">
        <v>84</v>
      </c>
      <c r="P29" s="21" t="s">
        <v>29</v>
      </c>
      <c r="Q29" s="3">
        <f t="shared" si="0"/>
        <v>48</v>
      </c>
      <c r="R29" s="3" t="str">
        <f t="shared" si="1"/>
        <v>41 - 50</v>
      </c>
      <c r="S29" s="21" t="s">
        <v>421</v>
      </c>
      <c r="T29" s="21" t="s">
        <v>28</v>
      </c>
      <c r="U29" s="20" t="s">
        <v>111</v>
      </c>
      <c r="V29" s="20" t="s">
        <v>183</v>
      </c>
      <c r="W29" s="22" t="s">
        <v>184</v>
      </c>
      <c r="X29" s="23" t="s">
        <v>185</v>
      </c>
      <c r="Y29" s="21" t="s">
        <v>214</v>
      </c>
    </row>
    <row r="30" spans="1:25" ht="15.75" x14ac:dyDescent="0.25">
      <c r="A30" s="2"/>
      <c r="B30" s="2"/>
      <c r="C30" s="17">
        <v>0</v>
      </c>
      <c r="D30" s="2"/>
      <c r="E30" s="2"/>
      <c r="F30" s="2"/>
      <c r="G30" s="17" t="s">
        <v>25</v>
      </c>
      <c r="H30" s="2"/>
      <c r="I30" s="17" t="s">
        <v>25</v>
      </c>
      <c r="J30" s="2"/>
      <c r="K30" s="2"/>
      <c r="L30" s="6"/>
      <c r="M30" s="20" t="s">
        <v>85</v>
      </c>
      <c r="O30" s="20" t="s">
        <v>86</v>
      </c>
      <c r="P30" s="21" t="s">
        <v>29</v>
      </c>
      <c r="Q30" s="3">
        <f t="shared" si="0"/>
        <v>22</v>
      </c>
      <c r="R30" s="3" t="str">
        <f t="shared" si="1"/>
        <v>21 - 30</v>
      </c>
      <c r="S30" s="21" t="s">
        <v>216</v>
      </c>
      <c r="T30" s="21" t="s">
        <v>28</v>
      </c>
      <c r="U30" s="20" t="s">
        <v>110</v>
      </c>
      <c r="V30" s="20" t="s">
        <v>186</v>
      </c>
      <c r="W30" s="22" t="s">
        <v>187</v>
      </c>
      <c r="X30" s="23" t="s">
        <v>188</v>
      </c>
      <c r="Y30" s="21" t="s">
        <v>205</v>
      </c>
    </row>
    <row r="31" spans="1:25" ht="15.75" x14ac:dyDescent="0.25">
      <c r="A31" s="2"/>
      <c r="B31" s="2"/>
      <c r="C31" s="17">
        <v>0</v>
      </c>
      <c r="D31" s="2"/>
      <c r="E31" s="2"/>
      <c r="F31" s="2"/>
      <c r="G31" s="17" t="s">
        <v>25</v>
      </c>
      <c r="H31" s="2"/>
      <c r="I31" s="17" t="s">
        <v>25</v>
      </c>
      <c r="J31" s="2"/>
      <c r="K31" s="2"/>
      <c r="L31" s="6"/>
      <c r="M31" s="24" t="s">
        <v>87</v>
      </c>
      <c r="O31" s="24" t="s">
        <v>88</v>
      </c>
      <c r="P31" s="25" t="s">
        <v>29</v>
      </c>
      <c r="Q31" s="3">
        <f t="shared" si="0"/>
        <v>37</v>
      </c>
      <c r="R31" s="3" t="str">
        <f t="shared" si="1"/>
        <v>31 - 40</v>
      </c>
      <c r="S31" s="25" t="s">
        <v>421</v>
      </c>
      <c r="T31" s="25" t="s">
        <v>28</v>
      </c>
      <c r="U31" s="24" t="s">
        <v>112</v>
      </c>
      <c r="V31" s="24" t="s">
        <v>189</v>
      </c>
      <c r="W31" s="26" t="s">
        <v>190</v>
      </c>
      <c r="X31" s="27" t="s">
        <v>191</v>
      </c>
      <c r="Y31" s="21" t="s">
        <v>215</v>
      </c>
    </row>
    <row r="32" spans="1:25" ht="15.75" x14ac:dyDescent="0.25">
      <c r="A32" s="4"/>
      <c r="B32" s="4"/>
      <c r="C32" s="17">
        <v>0</v>
      </c>
      <c r="D32" s="2"/>
      <c r="E32" s="2"/>
      <c r="F32" s="2"/>
      <c r="G32" s="17" t="s">
        <v>25</v>
      </c>
      <c r="H32" s="2"/>
      <c r="I32" s="17" t="s">
        <v>25</v>
      </c>
      <c r="J32" s="4"/>
      <c r="K32" s="4"/>
      <c r="L32" s="7"/>
      <c r="M32" s="9" t="s">
        <v>218</v>
      </c>
      <c r="O32" s="9" t="s">
        <v>219</v>
      </c>
      <c r="P32" s="10" t="s">
        <v>42</v>
      </c>
      <c r="Q32" s="3">
        <f t="shared" si="0"/>
        <v>62</v>
      </c>
      <c r="R32" s="3" t="str">
        <f t="shared" si="1"/>
        <v>&gt; 50</v>
      </c>
      <c r="S32" s="10" t="s">
        <v>216</v>
      </c>
      <c r="T32" s="10" t="s">
        <v>28</v>
      </c>
      <c r="U32" s="9" t="s">
        <v>279</v>
      </c>
      <c r="V32" s="9" t="s">
        <v>306</v>
      </c>
      <c r="W32" s="13" t="s">
        <v>307</v>
      </c>
      <c r="X32" s="14" t="s">
        <v>308</v>
      </c>
      <c r="Y32" s="10" t="s">
        <v>205</v>
      </c>
    </row>
    <row r="33" spans="1:25" ht="31.5" x14ac:dyDescent="0.25">
      <c r="A33" s="4"/>
      <c r="B33" s="4"/>
      <c r="C33" s="17">
        <v>0</v>
      </c>
      <c r="D33" s="2"/>
      <c r="E33" s="2"/>
      <c r="F33" s="2"/>
      <c r="G33" s="17" t="s">
        <v>25</v>
      </c>
      <c r="H33" s="2"/>
      <c r="I33" s="17" t="s">
        <v>25</v>
      </c>
      <c r="J33" s="4"/>
      <c r="K33" s="4"/>
      <c r="L33" s="7"/>
      <c r="M33" s="9" t="s">
        <v>220</v>
      </c>
      <c r="O33" s="9" t="s">
        <v>221</v>
      </c>
      <c r="P33" s="10" t="s">
        <v>42</v>
      </c>
      <c r="Q33" s="3">
        <f t="shared" si="0"/>
        <v>35</v>
      </c>
      <c r="R33" s="3" t="str">
        <f t="shared" si="1"/>
        <v>31 - 40</v>
      </c>
      <c r="S33" s="10" t="s">
        <v>216</v>
      </c>
      <c r="T33" s="10" t="s">
        <v>28</v>
      </c>
      <c r="U33" s="9" t="s">
        <v>280</v>
      </c>
      <c r="V33" s="9" t="s">
        <v>309</v>
      </c>
      <c r="W33" s="13" t="s">
        <v>310</v>
      </c>
      <c r="X33" s="14" t="s">
        <v>311</v>
      </c>
      <c r="Y33" s="10" t="s">
        <v>205</v>
      </c>
    </row>
    <row r="34" spans="1:25" ht="15.75" x14ac:dyDescent="0.25">
      <c r="A34" s="4"/>
      <c r="B34" s="4"/>
      <c r="C34" s="17">
        <v>0</v>
      </c>
      <c r="D34" s="2"/>
      <c r="E34" s="2"/>
      <c r="F34" s="2"/>
      <c r="G34" s="17" t="s">
        <v>25</v>
      </c>
      <c r="H34" s="2"/>
      <c r="I34" s="17" t="s">
        <v>25</v>
      </c>
      <c r="J34" s="4"/>
      <c r="K34" s="4"/>
      <c r="L34" s="7"/>
      <c r="M34" s="9" t="s">
        <v>222</v>
      </c>
      <c r="O34" s="9" t="s">
        <v>223</v>
      </c>
      <c r="P34" s="10" t="s">
        <v>29</v>
      </c>
      <c r="Q34" s="3">
        <f t="shared" si="0"/>
        <v>47</v>
      </c>
      <c r="R34" s="3" t="str">
        <f t="shared" si="1"/>
        <v>41 - 50</v>
      </c>
      <c r="S34" s="10" t="s">
        <v>421</v>
      </c>
      <c r="T34" s="10" t="s">
        <v>28</v>
      </c>
      <c r="U34" s="9" t="s">
        <v>281</v>
      </c>
      <c r="V34" s="9" t="s">
        <v>312</v>
      </c>
      <c r="W34" s="13" t="s">
        <v>313</v>
      </c>
      <c r="X34" s="14" t="s">
        <v>314</v>
      </c>
      <c r="Y34" s="10" t="s">
        <v>396</v>
      </c>
    </row>
    <row r="35" spans="1:25" ht="15.75" x14ac:dyDescent="0.25">
      <c r="A35" s="4"/>
      <c r="B35" s="4"/>
      <c r="C35" s="17">
        <v>0</v>
      </c>
      <c r="D35" s="2"/>
      <c r="E35" s="2"/>
      <c r="F35" s="2"/>
      <c r="G35" s="17" t="s">
        <v>25</v>
      </c>
      <c r="H35" s="2"/>
      <c r="I35" s="17" t="s">
        <v>25</v>
      </c>
      <c r="J35" s="4"/>
      <c r="K35" s="4"/>
      <c r="L35" s="7"/>
      <c r="M35" s="9" t="s">
        <v>224</v>
      </c>
      <c r="O35" s="9" t="s">
        <v>225</v>
      </c>
      <c r="P35" s="10" t="s">
        <v>42</v>
      </c>
      <c r="Q35" s="3">
        <f t="shared" si="0"/>
        <v>24</v>
      </c>
      <c r="R35" s="3" t="str">
        <f t="shared" si="1"/>
        <v>21 - 30</v>
      </c>
      <c r="S35" s="10" t="s">
        <v>421</v>
      </c>
      <c r="T35" s="10" t="s">
        <v>28</v>
      </c>
      <c r="U35" s="9" t="s">
        <v>282</v>
      </c>
      <c r="V35" s="9" t="s">
        <v>315</v>
      </c>
      <c r="W35" s="13" t="s">
        <v>316</v>
      </c>
      <c r="X35" s="14" t="s">
        <v>317</v>
      </c>
      <c r="Y35" s="10" t="s">
        <v>397</v>
      </c>
    </row>
    <row r="36" spans="1:25" ht="15.75" x14ac:dyDescent="0.25">
      <c r="A36" s="4"/>
      <c r="B36" s="4"/>
      <c r="C36" s="17">
        <v>0</v>
      </c>
      <c r="D36" s="2"/>
      <c r="E36" s="2"/>
      <c r="F36" s="2"/>
      <c r="G36" s="17" t="s">
        <v>25</v>
      </c>
      <c r="H36" s="2"/>
      <c r="I36" s="17" t="s">
        <v>25</v>
      </c>
      <c r="J36" s="4"/>
      <c r="K36" s="4"/>
      <c r="L36" s="7"/>
      <c r="M36" s="9" t="s">
        <v>226</v>
      </c>
      <c r="O36" s="9" t="s">
        <v>227</v>
      </c>
      <c r="P36" s="10" t="s">
        <v>29</v>
      </c>
      <c r="Q36" s="3">
        <f t="shared" si="0"/>
        <v>27</v>
      </c>
      <c r="R36" s="3" t="str">
        <f t="shared" si="1"/>
        <v>21 - 30</v>
      </c>
      <c r="S36" s="10" t="s">
        <v>216</v>
      </c>
      <c r="T36" s="10" t="s">
        <v>28</v>
      </c>
      <c r="U36" s="9"/>
      <c r="V36" s="9" t="s">
        <v>318</v>
      </c>
      <c r="W36" s="13" t="s">
        <v>319</v>
      </c>
      <c r="X36" s="14" t="s">
        <v>320</v>
      </c>
      <c r="Y36" s="10" t="s">
        <v>205</v>
      </c>
    </row>
    <row r="37" spans="1:25" ht="15.75" x14ac:dyDescent="0.25">
      <c r="A37" s="4"/>
      <c r="B37" s="4"/>
      <c r="C37" s="17">
        <v>0</v>
      </c>
      <c r="D37" s="2"/>
      <c r="E37" s="2"/>
      <c r="F37" s="2"/>
      <c r="G37" s="17" t="s">
        <v>25</v>
      </c>
      <c r="H37" s="2"/>
      <c r="I37" s="17" t="s">
        <v>25</v>
      </c>
      <c r="J37" s="4"/>
      <c r="K37" s="4"/>
      <c r="L37" s="7"/>
      <c r="M37" s="9" t="s">
        <v>228</v>
      </c>
      <c r="O37" s="9" t="s">
        <v>229</v>
      </c>
      <c r="P37" s="10" t="s">
        <v>29</v>
      </c>
      <c r="Q37" s="3">
        <f t="shared" si="0"/>
        <v>26</v>
      </c>
      <c r="R37" s="3" t="str">
        <f t="shared" si="1"/>
        <v>21 - 30</v>
      </c>
      <c r="S37" s="10" t="s">
        <v>216</v>
      </c>
      <c r="T37" s="10" t="s">
        <v>28</v>
      </c>
      <c r="U37" s="9"/>
      <c r="V37" s="9" t="s">
        <v>321</v>
      </c>
      <c r="W37" s="13" t="s">
        <v>322</v>
      </c>
      <c r="X37" s="14" t="s">
        <v>323</v>
      </c>
      <c r="Y37" s="10" t="s">
        <v>205</v>
      </c>
    </row>
    <row r="38" spans="1:25" ht="15.75" x14ac:dyDescent="0.25">
      <c r="A38" s="4"/>
      <c r="B38" s="4"/>
      <c r="C38" s="17">
        <v>0</v>
      </c>
      <c r="D38" s="2"/>
      <c r="E38" s="2"/>
      <c r="F38" s="2"/>
      <c r="G38" s="17" t="s">
        <v>25</v>
      </c>
      <c r="H38" s="2"/>
      <c r="I38" s="17" t="s">
        <v>25</v>
      </c>
      <c r="J38" s="4"/>
      <c r="K38" s="4"/>
      <c r="L38" s="7"/>
      <c r="M38" s="9" t="s">
        <v>230</v>
      </c>
      <c r="O38" s="9" t="s">
        <v>231</v>
      </c>
      <c r="P38" s="10" t="s">
        <v>42</v>
      </c>
      <c r="Q38" s="3">
        <f t="shared" si="0"/>
        <v>26</v>
      </c>
      <c r="R38" s="3" t="str">
        <f t="shared" si="1"/>
        <v>21 - 30</v>
      </c>
      <c r="S38" s="10" t="s">
        <v>216</v>
      </c>
      <c r="T38" s="10" t="s">
        <v>28</v>
      </c>
      <c r="U38" s="9" t="s">
        <v>283</v>
      </c>
      <c r="V38" s="9" t="s">
        <v>324</v>
      </c>
      <c r="W38" s="13" t="s">
        <v>325</v>
      </c>
      <c r="X38" s="9" t="s">
        <v>326</v>
      </c>
      <c r="Y38" s="10" t="s">
        <v>398</v>
      </c>
    </row>
    <row r="39" spans="1:25" ht="15.75" x14ac:dyDescent="0.25">
      <c r="A39" s="4"/>
      <c r="B39" s="4"/>
      <c r="C39" s="17">
        <v>0</v>
      </c>
      <c r="D39" s="2"/>
      <c r="E39" s="2"/>
      <c r="F39" s="2"/>
      <c r="G39" s="17" t="s">
        <v>25</v>
      </c>
      <c r="H39" s="2"/>
      <c r="I39" s="17" t="s">
        <v>25</v>
      </c>
      <c r="J39" s="4"/>
      <c r="K39" s="4"/>
      <c r="L39" s="7"/>
      <c r="M39" s="9" t="s">
        <v>232</v>
      </c>
      <c r="O39" s="9" t="s">
        <v>233</v>
      </c>
      <c r="P39" s="10" t="s">
        <v>42</v>
      </c>
      <c r="Q39" s="3">
        <f t="shared" si="0"/>
        <v>28</v>
      </c>
      <c r="R39" s="3" t="str">
        <f t="shared" si="1"/>
        <v>21 - 30</v>
      </c>
      <c r="S39" s="10" t="s">
        <v>216</v>
      </c>
      <c r="T39" s="10" t="s">
        <v>28</v>
      </c>
      <c r="U39" s="9" t="s">
        <v>284</v>
      </c>
      <c r="V39" s="9" t="s">
        <v>327</v>
      </c>
      <c r="W39" s="13" t="s">
        <v>328</v>
      </c>
      <c r="X39" s="14" t="s">
        <v>329</v>
      </c>
      <c r="Y39" s="10" t="s">
        <v>205</v>
      </c>
    </row>
    <row r="40" spans="1:25" ht="15.75" x14ac:dyDescent="0.25">
      <c r="A40" s="4"/>
      <c r="B40" s="4"/>
      <c r="C40" s="17">
        <v>0</v>
      </c>
      <c r="D40" s="2"/>
      <c r="E40" s="2"/>
      <c r="F40" s="2"/>
      <c r="G40" s="17" t="s">
        <v>25</v>
      </c>
      <c r="H40" s="2"/>
      <c r="I40" s="17" t="s">
        <v>25</v>
      </c>
      <c r="J40" s="4"/>
      <c r="K40" s="4"/>
      <c r="L40" s="7"/>
      <c r="M40" s="9" t="s">
        <v>234</v>
      </c>
      <c r="O40" s="9" t="s">
        <v>235</v>
      </c>
      <c r="P40" s="10" t="s">
        <v>29</v>
      </c>
      <c r="Q40" s="3">
        <f t="shared" si="0"/>
        <v>42</v>
      </c>
      <c r="R40" s="3" t="str">
        <f t="shared" si="1"/>
        <v>41 - 50</v>
      </c>
      <c r="S40" s="10" t="s">
        <v>421</v>
      </c>
      <c r="T40" s="10" t="s">
        <v>28</v>
      </c>
      <c r="U40" s="9" t="s">
        <v>285</v>
      </c>
      <c r="V40" s="9" t="s">
        <v>330</v>
      </c>
      <c r="W40" s="13" t="s">
        <v>331</v>
      </c>
      <c r="X40" s="14" t="s">
        <v>332</v>
      </c>
      <c r="Y40" s="10" t="s">
        <v>399</v>
      </c>
    </row>
    <row r="41" spans="1:25" ht="15.75" x14ac:dyDescent="0.25">
      <c r="A41" s="4"/>
      <c r="B41" s="4"/>
      <c r="C41" s="17">
        <v>0</v>
      </c>
      <c r="D41" s="2"/>
      <c r="E41" s="2"/>
      <c r="F41" s="2"/>
      <c r="G41" s="17" t="s">
        <v>25</v>
      </c>
      <c r="H41" s="2"/>
      <c r="I41" s="17" t="s">
        <v>25</v>
      </c>
      <c r="J41" s="4"/>
      <c r="K41" s="4"/>
      <c r="L41" s="7"/>
      <c r="M41" s="9" t="s">
        <v>236</v>
      </c>
      <c r="O41" s="9" t="s">
        <v>237</v>
      </c>
      <c r="P41" s="10" t="s">
        <v>29</v>
      </c>
      <c r="Q41" s="3">
        <f t="shared" si="0"/>
        <v>43</v>
      </c>
      <c r="R41" s="3" t="str">
        <f t="shared" si="1"/>
        <v>41 - 50</v>
      </c>
      <c r="S41" s="10" t="s">
        <v>422</v>
      </c>
      <c r="T41" s="10" t="s">
        <v>28</v>
      </c>
      <c r="U41" s="9" t="s">
        <v>286</v>
      </c>
      <c r="V41" s="9" t="s">
        <v>333</v>
      </c>
      <c r="W41" s="13" t="s">
        <v>334</v>
      </c>
      <c r="X41" s="14" t="s">
        <v>335</v>
      </c>
      <c r="Y41" s="10" t="s">
        <v>400</v>
      </c>
    </row>
    <row r="42" spans="1:25" ht="15.75" x14ac:dyDescent="0.25">
      <c r="A42" s="4"/>
      <c r="B42" s="4"/>
      <c r="C42" s="17">
        <v>0</v>
      </c>
      <c r="D42" s="2"/>
      <c r="E42" s="2"/>
      <c r="F42" s="2"/>
      <c r="G42" s="17" t="s">
        <v>25</v>
      </c>
      <c r="H42" s="2"/>
      <c r="I42" s="17" t="s">
        <v>25</v>
      </c>
      <c r="J42" s="4"/>
      <c r="K42" s="4"/>
      <c r="L42" s="7"/>
      <c r="M42" s="9" t="s">
        <v>238</v>
      </c>
      <c r="O42" s="9" t="s">
        <v>239</v>
      </c>
      <c r="P42" s="10" t="s">
        <v>42</v>
      </c>
      <c r="Q42" s="3">
        <f t="shared" si="0"/>
        <v>25</v>
      </c>
      <c r="R42" s="3" t="str">
        <f t="shared" si="1"/>
        <v>21 - 30</v>
      </c>
      <c r="S42" s="10" t="s">
        <v>216</v>
      </c>
      <c r="T42" s="10" t="s">
        <v>28</v>
      </c>
      <c r="U42" s="9" t="s">
        <v>287</v>
      </c>
      <c r="V42" s="9" t="s">
        <v>336</v>
      </c>
      <c r="W42" s="13" t="s">
        <v>337</v>
      </c>
      <c r="X42" s="14" t="s">
        <v>338</v>
      </c>
      <c r="Y42" s="10" t="s">
        <v>401</v>
      </c>
    </row>
    <row r="43" spans="1:25" ht="31.5" x14ac:dyDescent="0.25">
      <c r="A43" s="4"/>
      <c r="B43" s="4"/>
      <c r="C43" s="17">
        <v>0</v>
      </c>
      <c r="D43" s="2"/>
      <c r="E43" s="2"/>
      <c r="F43" s="2"/>
      <c r="G43" s="17" t="s">
        <v>25</v>
      </c>
      <c r="H43" s="2"/>
      <c r="I43" s="17" t="s">
        <v>25</v>
      </c>
      <c r="J43" s="4"/>
      <c r="K43" s="4"/>
      <c r="L43" s="7"/>
      <c r="M43" s="9" t="s">
        <v>240</v>
      </c>
      <c r="O43" s="9" t="s">
        <v>241</v>
      </c>
      <c r="P43" s="10" t="s">
        <v>29</v>
      </c>
      <c r="Q43" s="3">
        <f t="shared" si="0"/>
        <v>39</v>
      </c>
      <c r="R43" s="3" t="str">
        <f t="shared" si="1"/>
        <v>31 - 40</v>
      </c>
      <c r="S43" s="10" t="s">
        <v>216</v>
      </c>
      <c r="T43" s="10" t="s">
        <v>28</v>
      </c>
      <c r="U43" s="9" t="s">
        <v>288</v>
      </c>
      <c r="V43" s="9" t="s">
        <v>339</v>
      </c>
      <c r="W43" s="13" t="s">
        <v>340</v>
      </c>
      <c r="X43" s="14" t="s">
        <v>341</v>
      </c>
      <c r="Y43" s="10" t="s">
        <v>402</v>
      </c>
    </row>
    <row r="44" spans="1:25" ht="15.75" x14ac:dyDescent="0.25">
      <c r="A44" s="4"/>
      <c r="B44" s="4"/>
      <c r="C44" s="17">
        <v>0</v>
      </c>
      <c r="D44" s="2"/>
      <c r="E44" s="2"/>
      <c r="F44" s="2"/>
      <c r="G44" s="17" t="s">
        <v>25</v>
      </c>
      <c r="H44" s="2"/>
      <c r="I44" s="17" t="s">
        <v>25</v>
      </c>
      <c r="J44" s="4"/>
      <c r="K44" s="4"/>
      <c r="L44" s="7"/>
      <c r="M44" s="9" t="s">
        <v>242</v>
      </c>
      <c r="O44" s="9" t="s">
        <v>243</v>
      </c>
      <c r="P44" s="10" t="s">
        <v>29</v>
      </c>
      <c r="Q44" s="3">
        <f t="shared" si="0"/>
        <v>37</v>
      </c>
      <c r="R44" s="3" t="str">
        <f t="shared" si="1"/>
        <v>31 - 40</v>
      </c>
      <c r="S44" s="10" t="s">
        <v>216</v>
      </c>
      <c r="T44" s="10" t="s">
        <v>28</v>
      </c>
      <c r="U44" s="9" t="s">
        <v>289</v>
      </c>
      <c r="V44" s="9" t="s">
        <v>342</v>
      </c>
      <c r="W44" s="13" t="s">
        <v>343</v>
      </c>
      <c r="X44" s="14" t="s">
        <v>344</v>
      </c>
      <c r="Y44" s="10" t="s">
        <v>403</v>
      </c>
    </row>
    <row r="45" spans="1:25" ht="31.5" x14ac:dyDescent="0.25">
      <c r="A45" s="4"/>
      <c r="B45" s="4"/>
      <c r="C45" s="17">
        <v>0</v>
      </c>
      <c r="D45" s="2"/>
      <c r="E45" s="2"/>
      <c r="F45" s="2"/>
      <c r="G45" s="17" t="s">
        <v>25</v>
      </c>
      <c r="H45" s="2"/>
      <c r="I45" s="17" t="s">
        <v>25</v>
      </c>
      <c r="J45" s="4"/>
      <c r="K45" s="4"/>
      <c r="L45" s="7"/>
      <c r="M45" s="9" t="s">
        <v>244</v>
      </c>
      <c r="O45" s="9" t="s">
        <v>245</v>
      </c>
      <c r="P45" s="10" t="s">
        <v>29</v>
      </c>
      <c r="Q45" s="3">
        <f t="shared" si="0"/>
        <v>28</v>
      </c>
      <c r="R45" s="3" t="str">
        <f t="shared" si="1"/>
        <v>21 - 30</v>
      </c>
      <c r="S45" s="10" t="s">
        <v>216</v>
      </c>
      <c r="T45" s="10" t="s">
        <v>28</v>
      </c>
      <c r="U45" s="9" t="s">
        <v>290</v>
      </c>
      <c r="V45" s="9" t="s">
        <v>345</v>
      </c>
      <c r="W45" s="13" t="s">
        <v>346</v>
      </c>
      <c r="X45" s="9" t="s">
        <v>347</v>
      </c>
      <c r="Y45" s="10" t="s">
        <v>404</v>
      </c>
    </row>
    <row r="46" spans="1:25" ht="15.75" x14ac:dyDescent="0.25">
      <c r="A46" s="4"/>
      <c r="B46" s="4"/>
      <c r="C46" s="17">
        <v>0</v>
      </c>
      <c r="D46" s="2"/>
      <c r="E46" s="2"/>
      <c r="F46" s="2"/>
      <c r="G46" s="17" t="s">
        <v>25</v>
      </c>
      <c r="H46" s="2"/>
      <c r="I46" s="17" t="s">
        <v>25</v>
      </c>
      <c r="J46" s="4"/>
      <c r="K46" s="4"/>
      <c r="L46" s="7"/>
      <c r="M46" s="9" t="s">
        <v>246</v>
      </c>
      <c r="O46" s="9" t="s">
        <v>247</v>
      </c>
      <c r="P46" s="10" t="s">
        <v>42</v>
      </c>
      <c r="Q46" s="3">
        <f t="shared" si="0"/>
        <v>24</v>
      </c>
      <c r="R46" s="3" t="str">
        <f t="shared" si="1"/>
        <v>21 - 30</v>
      </c>
      <c r="S46" s="10" t="s">
        <v>216</v>
      </c>
      <c r="T46" s="10" t="s">
        <v>28</v>
      </c>
      <c r="U46" s="9" t="s">
        <v>291</v>
      </c>
      <c r="V46" s="9" t="s">
        <v>348</v>
      </c>
      <c r="W46" s="13" t="s">
        <v>349</v>
      </c>
      <c r="X46" s="9" t="s">
        <v>350</v>
      </c>
      <c r="Y46" s="10" t="s">
        <v>405</v>
      </c>
    </row>
    <row r="47" spans="1:25" ht="15.75" x14ac:dyDescent="0.25">
      <c r="A47" s="4"/>
      <c r="B47" s="4"/>
      <c r="C47" s="17">
        <v>0</v>
      </c>
      <c r="D47" s="2"/>
      <c r="E47" s="2"/>
      <c r="F47" s="2"/>
      <c r="G47" s="17" t="s">
        <v>25</v>
      </c>
      <c r="H47" s="2"/>
      <c r="I47" s="17" t="s">
        <v>25</v>
      </c>
      <c r="J47" s="4"/>
      <c r="K47" s="4"/>
      <c r="L47" s="7"/>
      <c r="M47" s="9" t="s">
        <v>248</v>
      </c>
      <c r="O47" s="9" t="s">
        <v>249</v>
      </c>
      <c r="P47" s="10" t="s">
        <v>42</v>
      </c>
      <c r="Q47" s="3">
        <f t="shared" si="0"/>
        <v>19</v>
      </c>
      <c r="R47" s="3" t="str">
        <f t="shared" si="1"/>
        <v>&lt; 21</v>
      </c>
      <c r="S47" s="10" t="s">
        <v>216</v>
      </c>
      <c r="T47" s="10" t="s">
        <v>28</v>
      </c>
      <c r="U47" s="9" t="s">
        <v>292</v>
      </c>
      <c r="V47" s="9" t="s">
        <v>351</v>
      </c>
      <c r="W47" s="13" t="s">
        <v>352</v>
      </c>
      <c r="X47" s="14" t="s">
        <v>353</v>
      </c>
      <c r="Y47" s="10" t="s">
        <v>406</v>
      </c>
    </row>
    <row r="48" spans="1:25" ht="15.75" x14ac:dyDescent="0.25">
      <c r="A48" s="4"/>
      <c r="B48" s="4"/>
      <c r="C48" s="17">
        <v>0</v>
      </c>
      <c r="D48" s="2"/>
      <c r="E48" s="2"/>
      <c r="F48" s="2"/>
      <c r="G48" s="17" t="s">
        <v>25</v>
      </c>
      <c r="H48" s="2"/>
      <c r="I48" s="17" t="s">
        <v>25</v>
      </c>
      <c r="J48" s="4"/>
      <c r="K48" s="4"/>
      <c r="L48" s="7"/>
      <c r="M48" s="9" t="s">
        <v>250</v>
      </c>
      <c r="O48" s="9" t="s">
        <v>251</v>
      </c>
      <c r="P48" s="10" t="s">
        <v>42</v>
      </c>
      <c r="Q48" s="3">
        <f t="shared" si="0"/>
        <v>31</v>
      </c>
      <c r="R48" s="3" t="str">
        <f t="shared" si="1"/>
        <v>31 - 40</v>
      </c>
      <c r="S48" s="10" t="s">
        <v>216</v>
      </c>
      <c r="T48" s="10" t="s">
        <v>28</v>
      </c>
      <c r="U48" s="9"/>
      <c r="V48" s="9" t="s">
        <v>354</v>
      </c>
      <c r="W48" s="13" t="s">
        <v>355</v>
      </c>
      <c r="X48" s="14" t="s">
        <v>356</v>
      </c>
      <c r="Y48" s="10" t="s">
        <v>205</v>
      </c>
    </row>
    <row r="49" spans="1:25" ht="15.75" x14ac:dyDescent="0.25">
      <c r="A49" s="4"/>
      <c r="B49" s="4"/>
      <c r="C49" s="17">
        <v>0</v>
      </c>
      <c r="D49" s="2"/>
      <c r="E49" s="2"/>
      <c r="F49" s="2"/>
      <c r="G49" s="17" t="s">
        <v>25</v>
      </c>
      <c r="H49" s="2"/>
      <c r="I49" s="17" t="s">
        <v>25</v>
      </c>
      <c r="J49" s="4"/>
      <c r="K49" s="4"/>
      <c r="L49" s="7"/>
      <c r="M49" s="9" t="s">
        <v>252</v>
      </c>
      <c r="O49" s="9" t="s">
        <v>253</v>
      </c>
      <c r="P49" s="10" t="s">
        <v>42</v>
      </c>
      <c r="Q49" s="3">
        <f t="shared" si="0"/>
        <v>41</v>
      </c>
      <c r="R49" s="3" t="str">
        <f t="shared" si="1"/>
        <v>41 - 50</v>
      </c>
      <c r="S49" s="10" t="s">
        <v>421</v>
      </c>
      <c r="T49" s="10" t="s">
        <v>28</v>
      </c>
      <c r="U49" s="9" t="s">
        <v>293</v>
      </c>
      <c r="V49" s="9" t="s">
        <v>357</v>
      </c>
      <c r="W49" s="13" t="s">
        <v>358</v>
      </c>
      <c r="X49" s="14" t="s">
        <v>359</v>
      </c>
      <c r="Y49" s="10" t="s">
        <v>407</v>
      </c>
    </row>
    <row r="50" spans="1:25" ht="31.5" x14ac:dyDescent="0.25">
      <c r="A50" s="4"/>
      <c r="B50" s="4"/>
      <c r="C50" s="17">
        <v>0</v>
      </c>
      <c r="D50" s="2"/>
      <c r="E50" s="2"/>
      <c r="F50" s="2"/>
      <c r="G50" s="17" t="s">
        <v>25</v>
      </c>
      <c r="H50" s="2"/>
      <c r="I50" s="17" t="s">
        <v>25</v>
      </c>
      <c r="J50" s="4"/>
      <c r="K50" s="4"/>
      <c r="L50" s="7"/>
      <c r="M50" s="9" t="s">
        <v>254</v>
      </c>
      <c r="O50" s="9" t="s">
        <v>255</v>
      </c>
      <c r="P50" s="10" t="s">
        <v>256</v>
      </c>
      <c r="Q50" s="3">
        <f t="shared" si="0"/>
        <v>50</v>
      </c>
      <c r="R50" s="3" t="str">
        <f t="shared" si="1"/>
        <v>41 - 50</v>
      </c>
      <c r="S50" s="10" t="s">
        <v>217</v>
      </c>
      <c r="T50" s="10" t="s">
        <v>28</v>
      </c>
      <c r="U50" s="9" t="s">
        <v>294</v>
      </c>
      <c r="V50" s="9" t="s">
        <v>360</v>
      </c>
      <c r="W50" s="13" t="s">
        <v>361</v>
      </c>
      <c r="X50" s="14" t="s">
        <v>362</v>
      </c>
      <c r="Y50" s="10" t="s">
        <v>408</v>
      </c>
    </row>
    <row r="51" spans="1:25" ht="15.75" x14ac:dyDescent="0.25">
      <c r="A51" s="4"/>
      <c r="B51" s="4"/>
      <c r="C51" s="17">
        <v>0</v>
      </c>
      <c r="D51" s="2"/>
      <c r="E51" s="2"/>
      <c r="F51" s="2"/>
      <c r="G51" s="17" t="s">
        <v>25</v>
      </c>
      <c r="H51" s="2"/>
      <c r="I51" s="17" t="s">
        <v>25</v>
      </c>
      <c r="J51" s="4"/>
      <c r="K51" s="4"/>
      <c r="L51" s="7"/>
      <c r="M51" s="9" t="s">
        <v>257</v>
      </c>
      <c r="O51" s="9" t="s">
        <v>258</v>
      </c>
      <c r="P51" s="10" t="s">
        <v>29</v>
      </c>
      <c r="Q51" s="3">
        <f t="shared" si="0"/>
        <v>61</v>
      </c>
      <c r="R51" s="3" t="str">
        <f t="shared" si="1"/>
        <v>&gt; 50</v>
      </c>
      <c r="S51" s="10" t="s">
        <v>217</v>
      </c>
      <c r="T51" s="10" t="s">
        <v>28</v>
      </c>
      <c r="U51" s="9" t="s">
        <v>295</v>
      </c>
      <c r="V51" s="9" t="s">
        <v>363</v>
      </c>
      <c r="W51" s="13" t="s">
        <v>364</v>
      </c>
      <c r="X51" s="14" t="s">
        <v>365</v>
      </c>
      <c r="Y51" s="10" t="s">
        <v>409</v>
      </c>
    </row>
    <row r="52" spans="1:25" ht="15.75" x14ac:dyDescent="0.25">
      <c r="A52" s="4"/>
      <c r="B52" s="4"/>
      <c r="C52" s="17">
        <v>0</v>
      </c>
      <c r="D52" s="2"/>
      <c r="E52" s="2"/>
      <c r="F52" s="2"/>
      <c r="G52" s="17" t="s">
        <v>25</v>
      </c>
      <c r="H52" s="2"/>
      <c r="I52" s="17" t="s">
        <v>25</v>
      </c>
      <c r="J52" s="4"/>
      <c r="K52" s="4"/>
      <c r="L52" s="7"/>
      <c r="M52" s="9" t="s">
        <v>259</v>
      </c>
      <c r="O52" s="9" t="s">
        <v>260</v>
      </c>
      <c r="P52" s="10" t="s">
        <v>29</v>
      </c>
      <c r="Q52" s="3">
        <f t="shared" si="0"/>
        <v>31</v>
      </c>
      <c r="R52" s="3" t="str">
        <f t="shared" si="1"/>
        <v>31 - 40</v>
      </c>
      <c r="S52" s="10" t="s">
        <v>217</v>
      </c>
      <c r="T52" s="10" t="s">
        <v>28</v>
      </c>
      <c r="U52" s="9" t="s">
        <v>296</v>
      </c>
      <c r="V52" s="9" t="s">
        <v>366</v>
      </c>
      <c r="W52" s="13" t="s">
        <v>367</v>
      </c>
      <c r="X52" s="9" t="s">
        <v>368</v>
      </c>
      <c r="Y52" s="10" t="s">
        <v>410</v>
      </c>
    </row>
    <row r="53" spans="1:25" ht="15.75" x14ac:dyDescent="0.25">
      <c r="A53" s="4"/>
      <c r="B53" s="4"/>
      <c r="C53" s="17">
        <v>0</v>
      </c>
      <c r="D53" s="2"/>
      <c r="E53" s="2"/>
      <c r="F53" s="2"/>
      <c r="G53" s="17" t="s">
        <v>25</v>
      </c>
      <c r="H53" s="2"/>
      <c r="I53" s="17" t="s">
        <v>25</v>
      </c>
      <c r="J53" s="4"/>
      <c r="K53" s="4"/>
      <c r="L53" s="7"/>
      <c r="M53" s="9" t="s">
        <v>261</v>
      </c>
      <c r="O53" s="9" t="s">
        <v>262</v>
      </c>
      <c r="P53" s="10" t="s">
        <v>29</v>
      </c>
      <c r="Q53" s="3">
        <f t="shared" si="0"/>
        <v>35</v>
      </c>
      <c r="R53" s="3" t="str">
        <f t="shared" si="1"/>
        <v>31 - 40</v>
      </c>
      <c r="S53" s="10" t="s">
        <v>217</v>
      </c>
      <c r="T53" s="10" t="s">
        <v>28</v>
      </c>
      <c r="U53" s="9" t="s">
        <v>297</v>
      </c>
      <c r="V53" s="9" t="s">
        <v>369</v>
      </c>
      <c r="W53" s="13" t="s">
        <v>370</v>
      </c>
      <c r="X53" s="9" t="s">
        <v>371</v>
      </c>
      <c r="Y53" s="10" t="s">
        <v>411</v>
      </c>
    </row>
    <row r="54" spans="1:25" ht="15.75" x14ac:dyDescent="0.25">
      <c r="A54" s="4"/>
      <c r="B54" s="4"/>
      <c r="C54" s="17">
        <v>0</v>
      </c>
      <c r="D54" s="2"/>
      <c r="E54" s="2"/>
      <c r="F54" s="2"/>
      <c r="G54" s="17" t="s">
        <v>25</v>
      </c>
      <c r="H54" s="2"/>
      <c r="I54" s="17" t="s">
        <v>25</v>
      </c>
      <c r="J54" s="4"/>
      <c r="K54" s="4"/>
      <c r="L54" s="7"/>
      <c r="M54" s="9" t="s">
        <v>263</v>
      </c>
      <c r="O54" s="9" t="s">
        <v>264</v>
      </c>
      <c r="P54" s="10" t="s">
        <v>42</v>
      </c>
      <c r="Q54" s="3">
        <f t="shared" si="0"/>
        <v>33</v>
      </c>
      <c r="R54" s="3" t="str">
        <f t="shared" si="1"/>
        <v>31 - 40</v>
      </c>
      <c r="S54" s="10" t="s">
        <v>216</v>
      </c>
      <c r="T54" s="10" t="s">
        <v>28</v>
      </c>
      <c r="U54" s="9" t="s">
        <v>298</v>
      </c>
      <c r="V54" s="9" t="s">
        <v>372</v>
      </c>
      <c r="W54" s="13" t="s">
        <v>373</v>
      </c>
      <c r="X54" s="14" t="s">
        <v>374</v>
      </c>
      <c r="Y54" s="10" t="s">
        <v>412</v>
      </c>
    </row>
    <row r="55" spans="1:25" ht="15.75" x14ac:dyDescent="0.25">
      <c r="A55" s="4"/>
      <c r="B55" s="4"/>
      <c r="C55" s="17">
        <v>0</v>
      </c>
      <c r="D55" s="2"/>
      <c r="E55" s="2"/>
      <c r="F55" s="2"/>
      <c r="G55" s="17" t="s">
        <v>25</v>
      </c>
      <c r="H55" s="2"/>
      <c r="I55" s="17" t="s">
        <v>25</v>
      </c>
      <c r="J55" s="4"/>
      <c r="K55" s="4"/>
      <c r="L55" s="7"/>
      <c r="M55" s="9" t="s">
        <v>265</v>
      </c>
      <c r="O55" s="9" t="s">
        <v>266</v>
      </c>
      <c r="P55" s="10" t="s">
        <v>29</v>
      </c>
      <c r="Q55" s="3">
        <f t="shared" si="0"/>
        <v>28</v>
      </c>
      <c r="R55" s="3" t="str">
        <f t="shared" si="1"/>
        <v>21 - 30</v>
      </c>
      <c r="S55" s="10" t="s">
        <v>216</v>
      </c>
      <c r="T55" s="10" t="s">
        <v>28</v>
      </c>
      <c r="U55" s="9" t="s">
        <v>299</v>
      </c>
      <c r="V55" s="9" t="s">
        <v>375</v>
      </c>
      <c r="W55" s="13" t="s">
        <v>376</v>
      </c>
      <c r="X55" s="9" t="s">
        <v>377</v>
      </c>
      <c r="Y55" s="10" t="s">
        <v>413</v>
      </c>
    </row>
    <row r="56" spans="1:25" ht="15.75" x14ac:dyDescent="0.25">
      <c r="A56" s="4"/>
      <c r="B56" s="4"/>
      <c r="C56" s="17">
        <v>0</v>
      </c>
      <c r="D56" s="2"/>
      <c r="E56" s="2"/>
      <c r="F56" s="2"/>
      <c r="G56" s="17" t="s">
        <v>25</v>
      </c>
      <c r="H56" s="2"/>
      <c r="I56" s="17" t="s">
        <v>25</v>
      </c>
      <c r="J56" s="4"/>
      <c r="K56" s="4"/>
      <c r="L56" s="7"/>
      <c r="M56" s="9" t="s">
        <v>267</v>
      </c>
      <c r="O56" s="9" t="s">
        <v>268</v>
      </c>
      <c r="P56" s="10" t="s">
        <v>42</v>
      </c>
      <c r="Q56" s="3">
        <f t="shared" si="0"/>
        <v>27</v>
      </c>
      <c r="R56" s="3" t="str">
        <f t="shared" si="1"/>
        <v>21 - 30</v>
      </c>
      <c r="S56" s="10" t="s">
        <v>422</v>
      </c>
      <c r="T56" s="10" t="s">
        <v>28</v>
      </c>
      <c r="U56" s="9" t="s">
        <v>300</v>
      </c>
      <c r="V56" s="9" t="s">
        <v>378</v>
      </c>
      <c r="W56" s="13" t="s">
        <v>379</v>
      </c>
      <c r="X56" s="9" t="s">
        <v>380</v>
      </c>
      <c r="Y56" s="10" t="s">
        <v>414</v>
      </c>
    </row>
    <row r="57" spans="1:25" ht="31.5" x14ac:dyDescent="0.25">
      <c r="A57" s="4"/>
      <c r="B57" s="4"/>
      <c r="C57" s="17">
        <v>0</v>
      </c>
      <c r="D57" s="2"/>
      <c r="E57" s="2"/>
      <c r="F57" s="2"/>
      <c r="G57" s="17" t="s">
        <v>25</v>
      </c>
      <c r="H57" s="2"/>
      <c r="I57" s="17" t="s">
        <v>25</v>
      </c>
      <c r="J57" s="4"/>
      <c r="K57" s="4"/>
      <c r="L57" s="7"/>
      <c r="M57" s="9" t="s">
        <v>269</v>
      </c>
      <c r="O57" s="9" t="s">
        <v>270</v>
      </c>
      <c r="P57" s="10" t="s">
        <v>42</v>
      </c>
      <c r="Q57" s="3">
        <f t="shared" si="0"/>
        <v>26</v>
      </c>
      <c r="R57" s="3" t="str">
        <f t="shared" si="1"/>
        <v>21 - 30</v>
      </c>
      <c r="S57" s="10" t="s">
        <v>216</v>
      </c>
      <c r="T57" s="10" t="s">
        <v>28</v>
      </c>
      <c r="U57" s="9" t="s">
        <v>301</v>
      </c>
      <c r="V57" s="9" t="s">
        <v>381</v>
      </c>
      <c r="W57" s="13" t="s">
        <v>382</v>
      </c>
      <c r="X57" s="9" t="s">
        <v>383</v>
      </c>
      <c r="Y57" s="10" t="s">
        <v>415</v>
      </c>
    </row>
    <row r="58" spans="1:25" ht="15.75" x14ac:dyDescent="0.25">
      <c r="A58" s="4"/>
      <c r="B58" s="4"/>
      <c r="C58" s="17">
        <v>0</v>
      </c>
      <c r="D58" s="2"/>
      <c r="E58" s="2"/>
      <c r="F58" s="2"/>
      <c r="G58" s="17" t="s">
        <v>25</v>
      </c>
      <c r="H58" s="2"/>
      <c r="I58" s="17" t="s">
        <v>25</v>
      </c>
      <c r="J58" s="4"/>
      <c r="K58" s="4"/>
      <c r="L58" s="7"/>
      <c r="M58" s="9" t="s">
        <v>271</v>
      </c>
      <c r="O58" s="9" t="s">
        <v>272</v>
      </c>
      <c r="P58" s="10" t="s">
        <v>42</v>
      </c>
      <c r="Q58" s="3">
        <f t="shared" si="0"/>
        <v>48</v>
      </c>
      <c r="R58" s="3" t="str">
        <f t="shared" si="1"/>
        <v>41 - 50</v>
      </c>
      <c r="S58" s="10" t="s">
        <v>216</v>
      </c>
      <c r="T58" s="10" t="s">
        <v>28</v>
      </c>
      <c r="U58" s="9" t="s">
        <v>302</v>
      </c>
      <c r="V58" s="9" t="s">
        <v>384</v>
      </c>
      <c r="W58" s="13" t="s">
        <v>385</v>
      </c>
      <c r="X58" s="14" t="s">
        <v>386</v>
      </c>
      <c r="Y58" s="10" t="s">
        <v>416</v>
      </c>
    </row>
    <row r="59" spans="1:25" ht="15.75" x14ac:dyDescent="0.25">
      <c r="A59" s="4"/>
      <c r="B59" s="4"/>
      <c r="C59" s="17">
        <v>0</v>
      </c>
      <c r="D59" s="2"/>
      <c r="E59" s="2"/>
      <c r="F59" s="2"/>
      <c r="G59" s="17" t="s">
        <v>25</v>
      </c>
      <c r="H59" s="2"/>
      <c r="I59" s="17" t="s">
        <v>25</v>
      </c>
      <c r="J59" s="4"/>
      <c r="K59" s="4"/>
      <c r="L59" s="7"/>
      <c r="M59" s="9" t="s">
        <v>273</v>
      </c>
      <c r="O59" s="9" t="s">
        <v>274</v>
      </c>
      <c r="P59" s="10" t="s">
        <v>29</v>
      </c>
      <c r="Q59" s="3">
        <f t="shared" si="0"/>
        <v>30</v>
      </c>
      <c r="R59" s="3" t="str">
        <f t="shared" si="1"/>
        <v>21 - 30</v>
      </c>
      <c r="S59" s="10" t="s">
        <v>217</v>
      </c>
      <c r="T59" s="10" t="s">
        <v>28</v>
      </c>
      <c r="U59" s="9" t="s">
        <v>303</v>
      </c>
      <c r="V59" s="9" t="s">
        <v>387</v>
      </c>
      <c r="W59" s="13" t="s">
        <v>388</v>
      </c>
      <c r="X59" s="14" t="s">
        <v>389</v>
      </c>
      <c r="Y59" s="10" t="s">
        <v>417</v>
      </c>
    </row>
    <row r="60" spans="1:25" ht="15.75" x14ac:dyDescent="0.25">
      <c r="A60" s="4"/>
      <c r="B60" s="4"/>
      <c r="C60" s="17">
        <v>0</v>
      </c>
      <c r="D60" s="2"/>
      <c r="E60" s="2"/>
      <c r="F60" s="2"/>
      <c r="G60" s="17" t="s">
        <v>25</v>
      </c>
      <c r="H60" s="2"/>
      <c r="I60" s="17" t="s">
        <v>25</v>
      </c>
      <c r="J60" s="4"/>
      <c r="K60" s="4"/>
      <c r="L60" s="7"/>
      <c r="M60" s="11" t="s">
        <v>275</v>
      </c>
      <c r="O60" s="11" t="s">
        <v>276</v>
      </c>
      <c r="P60" s="12" t="s">
        <v>42</v>
      </c>
      <c r="Q60" s="3">
        <f t="shared" si="0"/>
        <v>28</v>
      </c>
      <c r="R60" s="3" t="str">
        <f t="shared" si="1"/>
        <v>21 - 30</v>
      </c>
      <c r="S60" s="12" t="s">
        <v>216</v>
      </c>
      <c r="T60" s="12" t="s">
        <v>28</v>
      </c>
      <c r="U60" s="11" t="s">
        <v>304</v>
      </c>
      <c r="V60" s="11" t="s">
        <v>390</v>
      </c>
      <c r="W60" s="15" t="s">
        <v>391</v>
      </c>
      <c r="X60" s="16" t="s">
        <v>392</v>
      </c>
      <c r="Y60" s="12" t="s">
        <v>418</v>
      </c>
    </row>
    <row r="61" spans="1:25" ht="15.75" x14ac:dyDescent="0.25">
      <c r="A61" s="4"/>
      <c r="B61" s="4"/>
      <c r="C61" s="17">
        <v>0</v>
      </c>
      <c r="D61" s="2"/>
      <c r="E61" s="2"/>
      <c r="F61" s="2"/>
      <c r="G61" s="17" t="s">
        <v>25</v>
      </c>
      <c r="H61" s="2"/>
      <c r="I61" s="17" t="s">
        <v>25</v>
      </c>
      <c r="J61" s="4"/>
      <c r="K61" s="4"/>
      <c r="L61" s="7"/>
      <c r="M61" s="9" t="s">
        <v>277</v>
      </c>
      <c r="N61" s="28"/>
      <c r="O61" s="9" t="s">
        <v>278</v>
      </c>
      <c r="P61" s="10" t="s">
        <v>42</v>
      </c>
      <c r="Q61" s="3">
        <f t="shared" si="0"/>
        <v>27</v>
      </c>
      <c r="R61" s="3" t="str">
        <f t="shared" si="1"/>
        <v>21 - 30</v>
      </c>
      <c r="S61" s="10" t="s">
        <v>421</v>
      </c>
      <c r="T61" s="10" t="s">
        <v>28</v>
      </c>
      <c r="U61" s="9" t="s">
        <v>305</v>
      </c>
      <c r="V61" s="9" t="s">
        <v>393</v>
      </c>
      <c r="W61" s="13" t="s">
        <v>394</v>
      </c>
      <c r="X61" s="14" t="s">
        <v>395</v>
      </c>
      <c r="Y61" s="10" t="s">
        <v>419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2016-11-10T03:13:26Z</dcterms:modified>
  <dc:language>en-US</dc:language>
</cp:coreProperties>
</file>