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<sst xmlns="http://schemas.openxmlformats.org/spreadsheetml/2006/main" count="345" uniqueCount="176">
  <si>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</si>
  <si>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</si>
  <si>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</si>
  <si>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</si>
  <si>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</si>
  <si>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</si>
  <si>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</si>
  <si>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</si>
  <si>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</si>
  <si>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</si>
  <si>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</si>
  <si>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</si>
  <si>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</si>
  <si>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</si>
  <si>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</si>
  <si>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</si>
  <si>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</si>
  <si>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</si>
  <si>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</si>
  <si>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</si>
  <si>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</si>
  <si>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</si>
  <si>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</si>
  <si>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</si>
  <si>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</si>
  <si>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</si>
  <si>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Demianus</t>
  </si>
  <si>
    <t>Tua, 06/12/1964</t>
  </si>
  <si>
    <t>Kristen Protestan</t>
  </si>
  <si>
    <t>Kenan Bulusdity</t>
  </si>
  <si>
    <t>Latsalam, 03/08/1968</t>
  </si>
  <si>
    <t>Doly Pooroe</t>
  </si>
  <si>
    <t>Kaiwatu, 02/09/1984</t>
  </si>
  <si>
    <t>Selpianus Kaniker</t>
  </si>
  <si>
    <t>Saumlaki, 31/05/1989</t>
  </si>
  <si>
    <t>Andi Masela</t>
  </si>
  <si>
    <t>Saumlaki, 08/12/1993</t>
  </si>
  <si>
    <t>Welmina Fatlolona</t>
  </si>
  <si>
    <t>Gaur, 02/04/1977</t>
  </si>
  <si>
    <t>Jonias Solmeda</t>
  </si>
  <si>
    <t>Seawaru, 12/07/1981</t>
  </si>
  <si>
    <t>Kaspar Samponu</t>
  </si>
  <si>
    <t>Saumlaki, 02/07/1956</t>
  </si>
  <si>
    <t>Katolik</t>
  </si>
  <si>
    <t>Hans Karius Wuarlela</t>
  </si>
  <si>
    <t>Kilmasa, 18/08/1973</t>
  </si>
  <si>
    <t>Thomas Aquino Boina</t>
  </si>
  <si>
    <t>Olilit Lama, 28/01/1994</t>
  </si>
  <si>
    <t>Kornelis Sarpumpwain</t>
  </si>
  <si>
    <t>Kabiarat, 05/12/1980</t>
  </si>
  <si>
    <t>Jen Rangkoratat</t>
  </si>
  <si>
    <t>Latdalam, 12/06/1972</t>
  </si>
  <si>
    <t>Mara Kaneti</t>
  </si>
  <si>
    <t>Saumlaki, 17/08/1969</t>
  </si>
  <si>
    <t>Jonias Ranbalak</t>
  </si>
  <si>
    <t>Olilit Barat, 05/01/1969</t>
  </si>
  <si>
    <t>Novita Rtwatan</t>
  </si>
  <si>
    <t>Lambesar, 11/11/1988</t>
  </si>
  <si>
    <t>Lisa N. Leman</t>
  </si>
  <si>
    <t>Babang, 23/05/1994</t>
  </si>
  <si>
    <t>Sinta Labobar</t>
  </si>
  <si>
    <t>Lingan, 08/09/1984</t>
  </si>
  <si>
    <t>Edison Polibu</t>
  </si>
  <si>
    <t>Lelingluan, 01/03/1983</t>
  </si>
  <si>
    <t>J. Angwarmase</t>
  </si>
  <si>
    <t>Adaut, 12/08/1971</t>
  </si>
  <si>
    <t>S. Buarlely</t>
  </si>
  <si>
    <t>Oltim, 23/07/1989</t>
  </si>
  <si>
    <t>Petrus Batkunde</t>
  </si>
  <si>
    <t>Manglusi, 27/11/1971</t>
  </si>
  <si>
    <t>Hana Lelmalaya</t>
  </si>
  <si>
    <t>Waturu, 17/07/1984</t>
  </si>
  <si>
    <t>Sentia Teftutul</t>
  </si>
  <si>
    <t>Leksula, 17/09/1990</t>
  </si>
  <si>
    <t>Antonius Melsasail</t>
  </si>
  <si>
    <t>Lorulum, 25/02/1977</t>
  </si>
  <si>
    <t xml:space="preserve">Florus R. </t>
  </si>
  <si>
    <t>Tua, 05/01/1977</t>
  </si>
  <si>
    <t>O. Lanbiambir</t>
  </si>
  <si>
    <t>Tua, 07/11/1973</t>
  </si>
  <si>
    <t>Lerebulan</t>
  </si>
  <si>
    <t>Latdalam, 26/05/1968</t>
  </si>
  <si>
    <t>O. Carputty</t>
  </si>
  <si>
    <t>Lambesar, 11/06/1978</t>
  </si>
  <si>
    <t>R. Lerebulan</t>
  </si>
  <si>
    <t>Adaut, 05/07/1981</t>
  </si>
  <si>
    <t>Jl. Luturmas</t>
  </si>
  <si>
    <t>Lamdalam, 27/01/1982</t>
  </si>
  <si>
    <t>Koperik Udang Halus</t>
  </si>
  <si>
    <t>KSP Kasih</t>
  </si>
  <si>
    <t>Koperik Awai Eras</t>
  </si>
  <si>
    <t>KSU Dian Mandiri</t>
  </si>
  <si>
    <t>KSU Swadaya</t>
  </si>
  <si>
    <t>KSU Miranda</t>
  </si>
  <si>
    <t>KSU Wellian</t>
  </si>
  <si>
    <t>KSU Terun Botani</t>
  </si>
  <si>
    <t>KSU Sejahtera</t>
  </si>
  <si>
    <t>Kop. Karstin</t>
  </si>
  <si>
    <t>KSU Cipta Karya</t>
  </si>
  <si>
    <t>KSU Dulas</t>
  </si>
  <si>
    <t>KSU Sehati</t>
  </si>
  <si>
    <t>KSU Faraf Mandiri</t>
  </si>
  <si>
    <t>KSU Lusila</t>
  </si>
  <si>
    <t>KSU Yamdera</t>
  </si>
  <si>
    <t>KSU Pelangi</t>
  </si>
  <si>
    <t>Koperasi Talenta</t>
  </si>
  <si>
    <t>Koperasi PKN</t>
  </si>
  <si>
    <t>Kopeperik Awai Eras</t>
  </si>
  <si>
    <t>Kp. Babar 02/04 Kel. Saumlaki Kec. Tanibar Selatan, MTB</t>
  </si>
  <si>
    <t>082398255070</t>
  </si>
  <si>
    <t>Jl. Latdalam 18/09 Kel. Latdalam Kec. Tanibar Selatan</t>
  </si>
  <si>
    <t>Tanjung Batu 02/08 Kel. Saumlaki Kec. Tanibar Selatan, MTB</t>
  </si>
  <si>
    <t>085344509566</t>
  </si>
  <si>
    <t>Jl. Tanibar Selatan 02/04 Kel. Tanibar Selatan Kec. Tanibar Selatan, MTB</t>
  </si>
  <si>
    <t>085344292041</t>
  </si>
  <si>
    <t>Jl. Harapn 03/07 Kel. Saumlaki Kec. Tanibar selatan, MTB</t>
  </si>
  <si>
    <t>081240435305</t>
  </si>
  <si>
    <t>Jl. Matilda Batlayeri 01/- Kel. Saumlaki Kec. Tanibar Selatan, MTB</t>
  </si>
  <si>
    <t>082397884416</t>
  </si>
  <si>
    <t>Jl. BTN 03/03 Kel. Saumlaki Kec. Tanibar Selatan, MTB</t>
  </si>
  <si>
    <t>081248779114</t>
  </si>
  <si>
    <t>Jl. Pasar Tradisional Omele 02/- kel. Saumlaki Kec. Tanibar Selatan, MTB</t>
  </si>
  <si>
    <t>082397722389</t>
  </si>
  <si>
    <t>Jl. Bubu Suma 06/02 Kel. Wulmasa Kec. Molu Maru, MTB</t>
  </si>
  <si>
    <t>082399338215</t>
  </si>
  <si>
    <t>Jl. Olilit Barat Kel. Olilit Kec. Tanibar Selatan, MTB</t>
  </si>
  <si>
    <t>085243981946</t>
  </si>
  <si>
    <t>Jl. FA. Tuhumury 04/01 Kel. Saumlaki Kec. Tanibar Selatan, MTB</t>
  </si>
  <si>
    <t>082299674723</t>
  </si>
  <si>
    <t>jl. Latdalam Kel. Latdalam kec. Tanibar Selatan, MTB</t>
  </si>
  <si>
    <t>081240201906</t>
  </si>
  <si>
    <t>Jl. Saumlaki 02/- Kel. Saumlaki Kec. Tanibar Selatan, MTB</t>
  </si>
  <si>
    <t>081248700142</t>
  </si>
  <si>
    <t>Jl. Missi Kel. Saumlaki Kec. Tanibar Selatan, MTB</t>
  </si>
  <si>
    <t>081343428418</t>
  </si>
  <si>
    <t>Jl. Saumlaki Kel. Saumlaki Kec. Tanibar Selatan, MTB</t>
  </si>
  <si>
    <t>082397066606</t>
  </si>
  <si>
    <t>Jl. Bandara Lama 01/01 Kel. Saumlaki Kec. Tanibar Selatan, MTB</t>
  </si>
  <si>
    <t>081240452011</t>
  </si>
  <si>
    <t>Jl. Matilda Batlayeri 03/03 Kel. Saumlaki Kec. Tanibar Selatan, MTB</t>
  </si>
  <si>
    <t>082238320675</t>
  </si>
  <si>
    <t>Jl. Prof. Budiono Kel. Saumlaki Kec. Tanibar Selatan, MTB</t>
  </si>
  <si>
    <t>082398734259</t>
  </si>
  <si>
    <t>08533303275</t>
  </si>
  <si>
    <t>Jl. Ritabel Larat 01/01 Kec. Tanibar Selatan, MTB</t>
  </si>
  <si>
    <t>082199686676</t>
  </si>
  <si>
    <t>Jl. Pendidikan Kel. Saumlaki Kec. Tanibar Selatan, MTB</t>
  </si>
  <si>
    <t>085243945581</t>
  </si>
  <si>
    <t>Jl. Kampung Babar Kel. Saumlaki Kec. Tanibar Selatan, MTB</t>
  </si>
  <si>
    <t>082399455009</t>
  </si>
  <si>
    <t>082198880888</t>
  </si>
  <si>
    <t>082398308072</t>
  </si>
  <si>
    <t>Jl. Harapan Kp. Kolam 03/07 Kel. Saumlaki Kec. Tanibar Selatan, MTB</t>
  </si>
  <si>
    <t>081240553004</t>
  </si>
  <si>
    <t>081240110556</t>
  </si>
  <si>
    <t>081238320751</t>
  </si>
  <si>
    <t>Jl. Bandara Lama 01/02 Kel. Saumlaki Kec. Tanibar Selatan, MTB</t>
  </si>
  <si>
    <t>Koperasi Perikanan</t>
  </si>
  <si>
    <t>KSP</t>
  </si>
  <si>
    <t>Perdagangan Ikan</t>
  </si>
  <si>
    <t>Warung Kopi</t>
  </si>
  <si>
    <t>Bengkel dan Cuci Kendaraan</t>
  </si>
  <si>
    <t>Tenun Ikat</t>
  </si>
  <si>
    <t>Pengawas Pantai Weluan</t>
  </si>
  <si>
    <t>KSU Terun Botawi</t>
  </si>
  <si>
    <t>Waserda</t>
  </si>
  <si>
    <t>Roti Salama</t>
  </si>
  <si>
    <t>Warnet\</t>
  </si>
  <si>
    <t>belum usaha</t>
  </si>
  <si>
    <t>Sembako</t>
  </si>
  <si>
    <t>Perikanan</t>
  </si>
  <si>
    <t>S1</t>
  </si>
  <si>
    <t>SLTA</t>
  </si>
  <si>
    <t>SLTP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</si>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</sst>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3" fillId="0" borderId="0" xfId="2" applyAlignme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0" fillId="0" borderId="2" xfId="0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3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7" bestFit="1" customWidth="1"/>
    <col min="13" max="13" width="23.5703125" style="1" bestFit="1" customWidth="1"/>
    <col min="14" max="14" width="7.5703125" style="1" bestFit="1" customWidth="1"/>
    <col min="15" max="15" width="24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18.7109375" style="1" bestFit="1" customWidth="1"/>
    <col min="21" max="21" width="21.5703125" style="1" bestFit="1" customWidth="1"/>
    <col min="22" max="22" width="72.5703125" style="1" bestFit="1" customWidth="1"/>
    <col min="23" max="23" width="16.28515625" style="1" bestFit="1" customWidth="1"/>
    <col min="24" max="24" width="9.7109375" style="1" bestFit="1" customWidth="1"/>
    <col min="25" max="25" width="29.28515625" style="1" bestFit="1" customWidth="1"/>
    <col min="26" max="1025" width="6.85546875" style="1"/>
    <col min="1026" max="16384" width="9.140625" style="1"/>
  </cols>
  <sheetData>
    <row r="1" spans="1:25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5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ht="15.75" x14ac:dyDescent="0.25">
      <c r="A2" s="2"/>
      <c r="B2" s="2"/>
      <c r="C2" s="8">
        <v>0</v>
      </c>
      <c r="D2" s="2"/>
      <c r="E2" s="2"/>
      <c r="F2" s="2"/>
      <c r="G2" s="8" t="s">
        <v>25</v>
      </c>
      <c r="H2" s="2"/>
      <c r="I2" s="8" t="s">
        <v>25</v>
      </c>
      <c r="J2" s="2"/>
      <c r="K2" s="2"/>
      <c r="L2" s="10"/>
      <c r="M2" s="11" t="s">
        <v>26</v>
      </c>
      <c r="O2" s="11" t="s">
        <v>27</v>
      </c>
      <c r="P2" s="12" t="s">
        <v>174</v>
      </c>
      <c r="Q2" s="3">
        <f>2016-VALUE(RIGHT(O2,4))</f>
        <v>52</v>
      </c>
      <c r="R2" s="3" t="str">
        <f>IF(Q2&lt;21,"&lt; 21",IF(Q2&lt;=30,"21 - 30",IF(Q2&lt;=40,"31 - 40",IF(Q2&lt;=50,"41 - 50","&gt; 50" ))))</f>
        <v>&gt; 50</v>
      </c>
      <c r="S2" s="12" t="s">
        <v>172</v>
      </c>
      <c r="T2" s="12" t="s">
        <v>28</v>
      </c>
      <c r="U2" s="11" t="s">
        <v>88</v>
      </c>
      <c r="V2" s="11" t="s">
        <v>108</v>
      </c>
      <c r="W2" s="13" t="s">
        <v>109</v>
      </c>
      <c r="X2" s="14"/>
      <c r="Y2" s="12" t="s">
        <v>157</v>
      </c>
    </row>
    <row r="3" spans="1:25" ht="15.75" x14ac:dyDescent="0.25">
      <c r="A3" s="2"/>
      <c r="B3" s="2"/>
      <c r="C3" s="8">
        <v>0</v>
      </c>
      <c r="D3" s="2"/>
      <c r="E3" s="2"/>
      <c r="F3" s="2"/>
      <c r="G3" s="8" t="s">
        <v>25</v>
      </c>
      <c r="H3" s="2"/>
      <c r="I3" s="8" t="s">
        <v>25</v>
      </c>
      <c r="J3" s="2"/>
      <c r="K3" s="2"/>
      <c r="L3" s="6"/>
      <c r="M3" s="11" t="s">
        <v>29</v>
      </c>
      <c r="O3" s="11" t="s">
        <v>30</v>
      </c>
      <c r="P3" s="12" t="s">
        <v>175</v>
      </c>
      <c r="Q3" s="3">
        <f t="shared" ref="Q3:Q31" si="0">2016-VALUE(RIGHT(O3,4))</f>
        <v>48</v>
      </c>
      <c r="R3" s="3" t="str">
        <f t="shared" ref="R3:R31" si="1">IF(Q3&lt;21,"&lt; 21",IF(Q3&lt;=30,"21 - 30",IF(Q3&lt;=40,"31 - 40",IF(Q3&lt;=50,"41 - 50","&gt; 50" ))))</f>
        <v>41 - 50</v>
      </c>
      <c r="S3" s="12" t="s">
        <v>172</v>
      </c>
      <c r="T3" s="12" t="s">
        <v>28</v>
      </c>
      <c r="U3" s="11" t="s">
        <v>88</v>
      </c>
      <c r="V3" s="11" t="s">
        <v>110</v>
      </c>
      <c r="W3" s="13"/>
      <c r="Y3" s="12" t="s">
        <v>157</v>
      </c>
    </row>
    <row r="4" spans="1:25" ht="15.75" x14ac:dyDescent="0.25">
      <c r="A4" s="2"/>
      <c r="B4" s="2"/>
      <c r="C4" s="8">
        <v>0</v>
      </c>
      <c r="D4" s="2"/>
      <c r="E4" s="2"/>
      <c r="F4" s="2"/>
      <c r="G4" s="8" t="s">
        <v>25</v>
      </c>
      <c r="H4" s="2"/>
      <c r="I4" s="8" t="s">
        <v>25</v>
      </c>
      <c r="J4" s="2"/>
      <c r="K4" s="2"/>
      <c r="L4" s="6"/>
      <c r="M4" s="11" t="s">
        <v>31</v>
      </c>
      <c r="O4" s="11" t="s">
        <v>32</v>
      </c>
      <c r="P4" s="12" t="s">
        <v>175</v>
      </c>
      <c r="Q4" s="3">
        <f t="shared" si="0"/>
        <v>32</v>
      </c>
      <c r="R4" s="3" t="str">
        <f t="shared" si="1"/>
        <v>31 - 40</v>
      </c>
      <c r="S4" s="12" t="s">
        <v>172</v>
      </c>
      <c r="T4" s="12" t="s">
        <v>28</v>
      </c>
      <c r="U4" s="11" t="s">
        <v>89</v>
      </c>
      <c r="V4" s="11" t="s">
        <v>111</v>
      </c>
      <c r="W4" s="13" t="s">
        <v>112</v>
      </c>
      <c r="Y4" s="12" t="s">
        <v>158</v>
      </c>
    </row>
    <row r="5" spans="1:25" ht="15.75" x14ac:dyDescent="0.25">
      <c r="A5" s="2"/>
      <c r="B5" s="2"/>
      <c r="C5" s="8">
        <v>0</v>
      </c>
      <c r="D5" s="2"/>
      <c r="E5" s="2"/>
      <c r="F5" s="2"/>
      <c r="G5" s="8" t="s">
        <v>25</v>
      </c>
      <c r="H5" s="2"/>
      <c r="I5" s="8" t="s">
        <v>25</v>
      </c>
      <c r="J5" s="2"/>
      <c r="K5" s="2"/>
      <c r="L5" s="6"/>
      <c r="M5" s="11" t="s">
        <v>33</v>
      </c>
      <c r="O5" s="11" t="s">
        <v>34</v>
      </c>
      <c r="P5" s="12" t="s">
        <v>174</v>
      </c>
      <c r="Q5" s="3">
        <f t="shared" si="0"/>
        <v>27</v>
      </c>
      <c r="R5" s="3" t="str">
        <f t="shared" si="1"/>
        <v>21 - 30</v>
      </c>
      <c r="S5" s="12" t="s">
        <v>172</v>
      </c>
      <c r="T5" s="12" t="s">
        <v>28</v>
      </c>
      <c r="U5" s="11" t="s">
        <v>88</v>
      </c>
      <c r="V5" s="11" t="s">
        <v>113</v>
      </c>
      <c r="W5" s="13" t="s">
        <v>114</v>
      </c>
      <c r="Y5" s="12" t="s">
        <v>157</v>
      </c>
    </row>
    <row r="6" spans="1:25" ht="15.75" x14ac:dyDescent="0.25">
      <c r="A6" s="2"/>
      <c r="B6" s="2"/>
      <c r="C6" s="8">
        <v>0</v>
      </c>
      <c r="D6" s="2"/>
      <c r="E6" s="2"/>
      <c r="F6" s="2"/>
      <c r="G6" s="8" t="s">
        <v>25</v>
      </c>
      <c r="H6" s="2"/>
      <c r="I6" s="8" t="s">
        <v>25</v>
      </c>
      <c r="J6" s="2"/>
      <c r="K6" s="2"/>
      <c r="L6" s="6"/>
      <c r="M6" s="11" t="s">
        <v>35</v>
      </c>
      <c r="O6" s="11" t="s">
        <v>36</v>
      </c>
      <c r="P6" s="12" t="s">
        <v>175</v>
      </c>
      <c r="Q6" s="3">
        <f t="shared" si="0"/>
        <v>23</v>
      </c>
      <c r="R6" s="3" t="str">
        <f t="shared" si="1"/>
        <v>21 - 30</v>
      </c>
      <c r="S6" s="12" t="s">
        <v>172</v>
      </c>
      <c r="T6" s="12" t="s">
        <v>28</v>
      </c>
      <c r="U6" s="11" t="s">
        <v>90</v>
      </c>
      <c r="V6" s="11" t="s">
        <v>115</v>
      </c>
      <c r="W6" s="13" t="s">
        <v>116</v>
      </c>
      <c r="Y6" s="12" t="s">
        <v>159</v>
      </c>
    </row>
    <row r="7" spans="1:25" ht="15.75" x14ac:dyDescent="0.25">
      <c r="A7" s="2"/>
      <c r="B7" s="2"/>
      <c r="C7" s="8">
        <v>0</v>
      </c>
      <c r="D7" s="2"/>
      <c r="E7" s="2"/>
      <c r="F7" s="2"/>
      <c r="G7" s="8" t="s">
        <v>25</v>
      </c>
      <c r="H7" s="2"/>
      <c r="I7" s="8" t="s">
        <v>25</v>
      </c>
      <c r="J7" s="2"/>
      <c r="K7" s="2"/>
      <c r="L7" s="6"/>
      <c r="M7" s="11" t="s">
        <v>37</v>
      </c>
      <c r="O7" s="11" t="s">
        <v>38</v>
      </c>
      <c r="P7" s="12" t="s">
        <v>175</v>
      </c>
      <c r="Q7" s="3">
        <f t="shared" si="0"/>
        <v>39</v>
      </c>
      <c r="R7" s="3" t="str">
        <f t="shared" si="1"/>
        <v>31 - 40</v>
      </c>
      <c r="S7" s="12" t="s">
        <v>172</v>
      </c>
      <c r="T7" s="12" t="s">
        <v>28</v>
      </c>
      <c r="U7" s="11"/>
      <c r="V7" s="11" t="s">
        <v>117</v>
      </c>
      <c r="W7" s="13" t="s">
        <v>118</v>
      </c>
      <c r="Y7" s="12" t="s">
        <v>160</v>
      </c>
    </row>
    <row r="8" spans="1:25" ht="15.75" x14ac:dyDescent="0.25">
      <c r="A8" s="2"/>
      <c r="B8" s="2"/>
      <c r="C8" s="8">
        <v>0</v>
      </c>
      <c r="D8" s="2"/>
      <c r="E8" s="2"/>
      <c r="F8" s="2"/>
      <c r="G8" s="8" t="s">
        <v>25</v>
      </c>
      <c r="H8" s="2"/>
      <c r="I8" s="8" t="s">
        <v>25</v>
      </c>
      <c r="J8" s="2"/>
      <c r="K8" s="2"/>
      <c r="L8" s="6"/>
      <c r="M8" s="11" t="s">
        <v>39</v>
      </c>
      <c r="O8" s="11" t="s">
        <v>40</v>
      </c>
      <c r="P8" s="12" t="s">
        <v>174</v>
      </c>
      <c r="Q8" s="3">
        <f t="shared" si="0"/>
        <v>35</v>
      </c>
      <c r="R8" s="3" t="str">
        <f t="shared" si="1"/>
        <v>31 - 40</v>
      </c>
      <c r="S8" s="12" t="s">
        <v>172</v>
      </c>
      <c r="T8" s="12" t="s">
        <v>28</v>
      </c>
      <c r="U8" s="11" t="s">
        <v>91</v>
      </c>
      <c r="V8" s="11" t="s">
        <v>119</v>
      </c>
      <c r="W8" s="13" t="s">
        <v>120</v>
      </c>
      <c r="Y8" s="12" t="s">
        <v>161</v>
      </c>
    </row>
    <row r="9" spans="1:25" ht="15.75" x14ac:dyDescent="0.25">
      <c r="A9" s="2"/>
      <c r="B9" s="2"/>
      <c r="C9" s="8">
        <v>0</v>
      </c>
      <c r="D9" s="2"/>
      <c r="E9" s="2"/>
      <c r="F9" s="2"/>
      <c r="G9" s="8" t="s">
        <v>25</v>
      </c>
      <c r="H9" s="2"/>
      <c r="I9" s="8" t="s">
        <v>25</v>
      </c>
      <c r="J9" s="2"/>
      <c r="K9" s="2"/>
      <c r="L9" s="6"/>
      <c r="M9" s="11" t="s">
        <v>41</v>
      </c>
      <c r="O9" s="11" t="s">
        <v>42</v>
      </c>
      <c r="P9" s="12" t="s">
        <v>174</v>
      </c>
      <c r="Q9" s="3">
        <f t="shared" si="0"/>
        <v>60</v>
      </c>
      <c r="R9" s="3" t="str">
        <f t="shared" si="1"/>
        <v>&gt; 50</v>
      </c>
      <c r="S9" s="12" t="s">
        <v>172</v>
      </c>
      <c r="T9" s="12" t="s">
        <v>43</v>
      </c>
      <c r="U9" s="11" t="s">
        <v>92</v>
      </c>
      <c r="V9" s="11" t="s">
        <v>121</v>
      </c>
      <c r="W9" s="13" t="s">
        <v>122</v>
      </c>
      <c r="Y9" s="12" t="s">
        <v>162</v>
      </c>
    </row>
    <row r="10" spans="1:25" ht="15.75" x14ac:dyDescent="0.25">
      <c r="A10" s="2"/>
      <c r="B10" s="2"/>
      <c r="C10" s="8">
        <v>0</v>
      </c>
      <c r="D10" s="2"/>
      <c r="E10" s="2"/>
      <c r="F10" s="2"/>
      <c r="G10" s="8" t="s">
        <v>25</v>
      </c>
      <c r="H10" s="2"/>
      <c r="I10" s="8" t="s">
        <v>25</v>
      </c>
      <c r="J10" s="2"/>
      <c r="K10" s="2"/>
      <c r="L10" s="6"/>
      <c r="M10" s="11" t="s">
        <v>44</v>
      </c>
      <c r="O10" s="11" t="s">
        <v>45</v>
      </c>
      <c r="P10" s="12" t="s">
        <v>174</v>
      </c>
      <c r="Q10" s="3">
        <f t="shared" si="0"/>
        <v>43</v>
      </c>
      <c r="R10" s="3" t="str">
        <f t="shared" si="1"/>
        <v>41 - 50</v>
      </c>
      <c r="S10" s="12" t="s">
        <v>172</v>
      </c>
      <c r="T10" s="12" t="s">
        <v>28</v>
      </c>
      <c r="U10" s="11" t="s">
        <v>93</v>
      </c>
      <c r="V10" s="11" t="s">
        <v>123</v>
      </c>
      <c r="W10" s="13" t="s">
        <v>124</v>
      </c>
      <c r="Y10" s="12" t="s">
        <v>159</v>
      </c>
    </row>
    <row r="11" spans="1:25" ht="15.75" x14ac:dyDescent="0.25">
      <c r="A11" s="2"/>
      <c r="B11" s="2"/>
      <c r="C11" s="8">
        <v>0</v>
      </c>
      <c r="D11" s="2"/>
      <c r="E11" s="2"/>
      <c r="F11" s="2"/>
      <c r="G11" s="8" t="s">
        <v>25</v>
      </c>
      <c r="H11" s="2"/>
      <c r="I11" s="8" t="s">
        <v>25</v>
      </c>
      <c r="J11" s="2"/>
      <c r="K11" s="2"/>
      <c r="L11" s="6"/>
      <c r="M11" s="11" t="s">
        <v>46</v>
      </c>
      <c r="O11" s="11" t="s">
        <v>47</v>
      </c>
      <c r="P11" s="12" t="s">
        <v>174</v>
      </c>
      <c r="Q11" s="3">
        <f t="shared" si="0"/>
        <v>22</v>
      </c>
      <c r="R11" s="3" t="str">
        <f t="shared" si="1"/>
        <v>21 - 30</v>
      </c>
      <c r="S11" s="12" t="s">
        <v>172</v>
      </c>
      <c r="T11" s="12" t="s">
        <v>43</v>
      </c>
      <c r="U11" s="11" t="s">
        <v>94</v>
      </c>
      <c r="V11" s="11" t="s">
        <v>125</v>
      </c>
      <c r="W11" s="13" t="s">
        <v>126</v>
      </c>
      <c r="Y11" s="12" t="s">
        <v>163</v>
      </c>
    </row>
    <row r="12" spans="1:25" ht="15.75" x14ac:dyDescent="0.25">
      <c r="A12" s="2"/>
      <c r="B12" s="2"/>
      <c r="C12" s="8">
        <v>0</v>
      </c>
      <c r="D12" s="2"/>
      <c r="E12" s="2"/>
      <c r="F12" s="2"/>
      <c r="G12" s="8" t="s">
        <v>25</v>
      </c>
      <c r="H12" s="2"/>
      <c r="I12" s="8" t="s">
        <v>25</v>
      </c>
      <c r="J12" s="2"/>
      <c r="K12" s="2"/>
      <c r="L12" s="6"/>
      <c r="M12" s="11" t="s">
        <v>48</v>
      </c>
      <c r="O12" s="11" t="s">
        <v>49</v>
      </c>
      <c r="P12" s="12" t="s">
        <v>174</v>
      </c>
      <c r="Q12" s="3">
        <f t="shared" si="0"/>
        <v>36</v>
      </c>
      <c r="R12" s="3" t="str">
        <f t="shared" si="1"/>
        <v>31 - 40</v>
      </c>
      <c r="S12" s="12" t="s">
        <v>172</v>
      </c>
      <c r="T12" s="12" t="s">
        <v>43</v>
      </c>
      <c r="U12" s="11" t="s">
        <v>95</v>
      </c>
      <c r="V12" s="11" t="s">
        <v>127</v>
      </c>
      <c r="W12" s="13" t="s">
        <v>128</v>
      </c>
      <c r="Y12" s="12" t="s">
        <v>164</v>
      </c>
    </row>
    <row r="13" spans="1:25" ht="15.75" x14ac:dyDescent="0.25">
      <c r="A13" s="2"/>
      <c r="B13" s="2"/>
      <c r="C13" s="8">
        <v>0</v>
      </c>
      <c r="D13" s="2"/>
      <c r="E13" s="2"/>
      <c r="F13" s="2"/>
      <c r="G13" s="8" t="s">
        <v>25</v>
      </c>
      <c r="H13" s="2"/>
      <c r="I13" s="8" t="s">
        <v>25</v>
      </c>
      <c r="J13" s="2"/>
      <c r="K13" s="2"/>
      <c r="L13" s="6"/>
      <c r="M13" s="11" t="s">
        <v>50</v>
      </c>
      <c r="O13" s="11" t="s">
        <v>51</v>
      </c>
      <c r="P13" s="12" t="s">
        <v>174</v>
      </c>
      <c r="Q13" s="3">
        <f t="shared" si="0"/>
        <v>44</v>
      </c>
      <c r="R13" s="3" t="str">
        <f t="shared" si="1"/>
        <v>41 - 50</v>
      </c>
      <c r="S13" s="12" t="s">
        <v>172</v>
      </c>
      <c r="T13" s="12" t="s">
        <v>28</v>
      </c>
      <c r="U13" s="11" t="s">
        <v>96</v>
      </c>
      <c r="V13" s="11" t="s">
        <v>129</v>
      </c>
      <c r="W13" s="13" t="s">
        <v>130</v>
      </c>
      <c r="Y13" s="12" t="s">
        <v>165</v>
      </c>
    </row>
    <row r="14" spans="1:25" ht="15.75" x14ac:dyDescent="0.25">
      <c r="A14" s="2"/>
      <c r="B14" s="2"/>
      <c r="C14" s="8">
        <v>0</v>
      </c>
      <c r="D14" s="2"/>
      <c r="E14" s="2"/>
      <c r="F14" s="2"/>
      <c r="G14" s="8" t="s">
        <v>25</v>
      </c>
      <c r="H14" s="2"/>
      <c r="I14" s="8" t="s">
        <v>25</v>
      </c>
      <c r="J14" s="2"/>
      <c r="K14" s="2"/>
      <c r="L14" s="6"/>
      <c r="M14" s="11" t="s">
        <v>52</v>
      </c>
      <c r="O14" s="11" t="s">
        <v>53</v>
      </c>
      <c r="P14" s="12" t="s">
        <v>174</v>
      </c>
      <c r="Q14" s="3">
        <f t="shared" si="0"/>
        <v>47</v>
      </c>
      <c r="R14" s="3" t="str">
        <f t="shared" si="1"/>
        <v>41 - 50</v>
      </c>
      <c r="S14" s="12" t="s">
        <v>172</v>
      </c>
      <c r="T14" s="12" t="s">
        <v>28</v>
      </c>
      <c r="U14" s="11"/>
      <c r="V14" s="11" t="s">
        <v>131</v>
      </c>
      <c r="W14" s="13" t="s">
        <v>132</v>
      </c>
      <c r="Y14" s="12" t="s">
        <v>166</v>
      </c>
    </row>
    <row r="15" spans="1:25" ht="15.75" x14ac:dyDescent="0.25">
      <c r="A15" s="2"/>
      <c r="B15" s="2"/>
      <c r="C15" s="8">
        <v>0</v>
      </c>
      <c r="D15" s="2"/>
      <c r="E15" s="2"/>
      <c r="F15" s="2"/>
      <c r="G15" s="8" t="s">
        <v>25</v>
      </c>
      <c r="H15" s="2"/>
      <c r="I15" s="8" t="s">
        <v>25</v>
      </c>
      <c r="J15" s="2"/>
      <c r="K15" s="2"/>
      <c r="L15" s="6"/>
      <c r="M15" s="11" t="s">
        <v>54</v>
      </c>
      <c r="O15" s="11" t="s">
        <v>55</v>
      </c>
      <c r="P15" s="12" t="s">
        <v>174</v>
      </c>
      <c r="Q15" s="3">
        <f t="shared" si="0"/>
        <v>47</v>
      </c>
      <c r="R15" s="3" t="str">
        <f t="shared" si="1"/>
        <v>41 - 50</v>
      </c>
      <c r="S15" s="12" t="s">
        <v>171</v>
      </c>
      <c r="T15" s="12" t="s">
        <v>28</v>
      </c>
      <c r="U15" s="11"/>
      <c r="V15" s="11" t="s">
        <v>133</v>
      </c>
      <c r="W15" s="13" t="s">
        <v>134</v>
      </c>
      <c r="Y15" s="12" t="s">
        <v>167</v>
      </c>
    </row>
    <row r="16" spans="1:25" ht="15.75" x14ac:dyDescent="0.25">
      <c r="A16" s="2"/>
      <c r="B16" s="2"/>
      <c r="C16" s="8">
        <v>0</v>
      </c>
      <c r="D16" s="2"/>
      <c r="E16" s="2"/>
      <c r="F16" s="2"/>
      <c r="G16" s="8" t="s">
        <v>25</v>
      </c>
      <c r="H16" s="2"/>
      <c r="I16" s="8" t="s">
        <v>25</v>
      </c>
      <c r="J16" s="2"/>
      <c r="K16" s="2"/>
      <c r="L16" s="6"/>
      <c r="M16" s="11" t="s">
        <v>56</v>
      </c>
      <c r="O16" s="11" t="s">
        <v>57</v>
      </c>
      <c r="P16" s="12" t="s">
        <v>175</v>
      </c>
      <c r="Q16" s="3">
        <f t="shared" si="0"/>
        <v>28</v>
      </c>
      <c r="R16" s="3" t="str">
        <f t="shared" si="1"/>
        <v>21 - 30</v>
      </c>
      <c r="S16" s="12" t="s">
        <v>171</v>
      </c>
      <c r="T16" s="12" t="s">
        <v>43</v>
      </c>
      <c r="U16" s="11" t="s">
        <v>97</v>
      </c>
      <c r="V16" s="11" t="s">
        <v>135</v>
      </c>
      <c r="W16" s="13" t="s">
        <v>136</v>
      </c>
      <c r="Y16" s="12" t="s">
        <v>168</v>
      </c>
    </row>
    <row r="17" spans="1:25" ht="15.75" x14ac:dyDescent="0.25">
      <c r="A17" s="2"/>
      <c r="B17" s="2"/>
      <c r="C17" s="8">
        <v>0</v>
      </c>
      <c r="D17" s="2"/>
      <c r="E17" s="2"/>
      <c r="F17" s="2"/>
      <c r="G17" s="8" t="s">
        <v>25</v>
      </c>
      <c r="H17" s="2"/>
      <c r="I17" s="8" t="s">
        <v>25</v>
      </c>
      <c r="J17" s="2"/>
      <c r="K17" s="2"/>
      <c r="L17" s="6"/>
      <c r="M17" s="11" t="s">
        <v>58</v>
      </c>
      <c r="O17" s="11" t="s">
        <v>59</v>
      </c>
      <c r="P17" s="12" t="s">
        <v>175</v>
      </c>
      <c r="Q17" s="3">
        <f t="shared" si="0"/>
        <v>22</v>
      </c>
      <c r="R17" s="3" t="str">
        <f t="shared" si="1"/>
        <v>21 - 30</v>
      </c>
      <c r="S17" s="12" t="s">
        <v>171</v>
      </c>
      <c r="T17" s="12" t="s">
        <v>28</v>
      </c>
      <c r="U17" s="11" t="s">
        <v>98</v>
      </c>
      <c r="V17" s="11" t="s">
        <v>137</v>
      </c>
      <c r="W17" s="13"/>
      <c r="Y17" s="12" t="s">
        <v>169</v>
      </c>
    </row>
    <row r="18" spans="1:25" ht="15.75" x14ac:dyDescent="0.25">
      <c r="A18" s="2"/>
      <c r="B18" s="2"/>
      <c r="C18" s="8">
        <v>0</v>
      </c>
      <c r="D18" s="2"/>
      <c r="E18" s="2"/>
      <c r="F18" s="2"/>
      <c r="G18" s="8" t="s">
        <v>25</v>
      </c>
      <c r="H18" s="2"/>
      <c r="I18" s="8" t="s">
        <v>25</v>
      </c>
      <c r="J18" s="2"/>
      <c r="K18" s="2"/>
      <c r="L18" s="6"/>
      <c r="M18" s="11" t="s">
        <v>60</v>
      </c>
      <c r="O18" s="11" t="s">
        <v>61</v>
      </c>
      <c r="P18" s="12" t="s">
        <v>175</v>
      </c>
      <c r="Q18" s="3">
        <f t="shared" si="0"/>
        <v>32</v>
      </c>
      <c r="R18" s="3" t="str">
        <f t="shared" si="1"/>
        <v>31 - 40</v>
      </c>
      <c r="S18" s="12" t="s">
        <v>171</v>
      </c>
      <c r="T18" s="12" t="s">
        <v>28</v>
      </c>
      <c r="U18" s="11" t="s">
        <v>99</v>
      </c>
      <c r="V18" s="11" t="s">
        <v>135</v>
      </c>
      <c r="W18" s="13" t="s">
        <v>138</v>
      </c>
      <c r="Y18" s="12" t="s">
        <v>170</v>
      </c>
    </row>
    <row r="19" spans="1:25" ht="15.75" x14ac:dyDescent="0.25">
      <c r="A19" s="2"/>
      <c r="B19" s="2"/>
      <c r="C19" s="8">
        <v>0</v>
      </c>
      <c r="D19" s="2"/>
      <c r="E19" s="2"/>
      <c r="F19" s="2"/>
      <c r="G19" s="8" t="s">
        <v>25</v>
      </c>
      <c r="H19" s="2"/>
      <c r="I19" s="8" t="s">
        <v>25</v>
      </c>
      <c r="J19" s="2"/>
      <c r="K19" s="2"/>
      <c r="L19" s="6"/>
      <c r="M19" s="11" t="s">
        <v>62</v>
      </c>
      <c r="O19" s="11" t="s">
        <v>63</v>
      </c>
      <c r="P19" s="12" t="s">
        <v>174</v>
      </c>
      <c r="Q19" s="3">
        <f t="shared" si="0"/>
        <v>33</v>
      </c>
      <c r="R19" s="3" t="str">
        <f t="shared" si="1"/>
        <v>31 - 40</v>
      </c>
      <c r="S19" s="12" t="s">
        <v>171</v>
      </c>
      <c r="T19" s="12" t="s">
        <v>28</v>
      </c>
      <c r="U19" s="11" t="s">
        <v>100</v>
      </c>
      <c r="V19" s="11" t="s">
        <v>139</v>
      </c>
      <c r="W19" s="13" t="s">
        <v>140</v>
      </c>
      <c r="Y19" s="12" t="s">
        <v>169</v>
      </c>
    </row>
    <row r="20" spans="1:25" ht="15.75" x14ac:dyDescent="0.25">
      <c r="A20" s="2"/>
      <c r="B20" s="2"/>
      <c r="C20" s="8">
        <v>0</v>
      </c>
      <c r="D20" s="2"/>
      <c r="E20" s="2"/>
      <c r="F20" s="2"/>
      <c r="G20" s="8" t="s">
        <v>25</v>
      </c>
      <c r="H20" s="2"/>
      <c r="I20" s="8" t="s">
        <v>25</v>
      </c>
      <c r="J20" s="2"/>
      <c r="K20" s="2"/>
      <c r="L20" s="6"/>
      <c r="M20" s="11" t="s">
        <v>64</v>
      </c>
      <c r="O20" s="11" t="s">
        <v>65</v>
      </c>
      <c r="P20" s="12" t="s">
        <v>174</v>
      </c>
      <c r="Q20" s="3">
        <f t="shared" si="0"/>
        <v>45</v>
      </c>
      <c r="R20" s="3" t="str">
        <f t="shared" si="1"/>
        <v>41 - 50</v>
      </c>
      <c r="S20" s="12" t="s">
        <v>171</v>
      </c>
      <c r="T20" s="12" t="s">
        <v>28</v>
      </c>
      <c r="U20" s="11" t="s">
        <v>101</v>
      </c>
      <c r="V20" s="11" t="s">
        <v>141</v>
      </c>
      <c r="W20" s="13" t="s">
        <v>142</v>
      </c>
      <c r="Y20" s="12" t="s">
        <v>168</v>
      </c>
    </row>
    <row r="21" spans="1:25" ht="15.75" x14ac:dyDescent="0.25">
      <c r="A21" s="2"/>
      <c r="B21" s="2"/>
      <c r="C21" s="8">
        <v>0</v>
      </c>
      <c r="D21" s="2"/>
      <c r="E21" s="2"/>
      <c r="F21" s="2"/>
      <c r="G21" s="8" t="s">
        <v>25</v>
      </c>
      <c r="H21" s="2"/>
      <c r="I21" s="8" t="s">
        <v>25</v>
      </c>
      <c r="J21" s="2"/>
      <c r="K21" s="2"/>
      <c r="L21" s="6"/>
      <c r="M21" s="11" t="s">
        <v>66</v>
      </c>
      <c r="O21" s="11" t="s">
        <v>67</v>
      </c>
      <c r="P21" s="12" t="s">
        <v>174</v>
      </c>
      <c r="Q21" s="3">
        <f t="shared" si="0"/>
        <v>27</v>
      </c>
      <c r="R21" s="3" t="str">
        <f t="shared" si="1"/>
        <v>21 - 30</v>
      </c>
      <c r="S21" s="12" t="s">
        <v>172</v>
      </c>
      <c r="T21" s="12" t="s">
        <v>43</v>
      </c>
      <c r="U21" s="11" t="s">
        <v>102</v>
      </c>
      <c r="V21" s="11" t="s">
        <v>135</v>
      </c>
      <c r="W21" s="13" t="s">
        <v>143</v>
      </c>
      <c r="Y21" s="12" t="s">
        <v>168</v>
      </c>
    </row>
    <row r="22" spans="1:25" ht="15.75" x14ac:dyDescent="0.25">
      <c r="A22" s="2"/>
      <c r="B22" s="2"/>
      <c r="C22" s="8">
        <v>0</v>
      </c>
      <c r="D22" s="2"/>
      <c r="E22" s="2"/>
      <c r="F22" s="2"/>
      <c r="G22" s="8" t="s">
        <v>25</v>
      </c>
      <c r="H22" s="2"/>
      <c r="I22" s="8" t="s">
        <v>25</v>
      </c>
      <c r="J22" s="2"/>
      <c r="K22" s="2"/>
      <c r="L22" s="6"/>
      <c r="M22" s="11" t="s">
        <v>68</v>
      </c>
      <c r="O22" s="11" t="s">
        <v>69</v>
      </c>
      <c r="P22" s="12" t="s">
        <v>174</v>
      </c>
      <c r="Q22" s="3">
        <f t="shared" si="0"/>
        <v>45</v>
      </c>
      <c r="R22" s="3" t="str">
        <f t="shared" si="1"/>
        <v>41 - 50</v>
      </c>
      <c r="S22" s="12" t="s">
        <v>172</v>
      </c>
      <c r="T22" s="12" t="s">
        <v>28</v>
      </c>
      <c r="U22" s="11" t="s">
        <v>103</v>
      </c>
      <c r="V22" s="11" t="s">
        <v>144</v>
      </c>
      <c r="W22" s="13" t="s">
        <v>145</v>
      </c>
      <c r="Y22" s="12" t="s">
        <v>170</v>
      </c>
    </row>
    <row r="23" spans="1:25" ht="15.75" x14ac:dyDescent="0.25">
      <c r="A23" s="2"/>
      <c r="B23" s="2"/>
      <c r="C23" s="8">
        <v>0</v>
      </c>
      <c r="D23" s="2"/>
      <c r="E23" s="2"/>
      <c r="F23" s="2"/>
      <c r="G23" s="8" t="s">
        <v>25</v>
      </c>
      <c r="H23" s="2"/>
      <c r="I23" s="8" t="s">
        <v>25</v>
      </c>
      <c r="J23" s="2"/>
      <c r="K23" s="2"/>
      <c r="L23" s="6"/>
      <c r="M23" s="11" t="s">
        <v>70</v>
      </c>
      <c r="O23" s="11" t="s">
        <v>71</v>
      </c>
      <c r="P23" s="12" t="s">
        <v>175</v>
      </c>
      <c r="Q23" s="3">
        <f t="shared" si="0"/>
        <v>32</v>
      </c>
      <c r="R23" s="3" t="str">
        <f t="shared" si="1"/>
        <v>31 - 40</v>
      </c>
      <c r="S23" s="12" t="s">
        <v>171</v>
      </c>
      <c r="T23" s="12" t="s">
        <v>28</v>
      </c>
      <c r="U23" s="11" t="s">
        <v>104</v>
      </c>
      <c r="V23" s="11" t="s">
        <v>146</v>
      </c>
      <c r="W23" s="13" t="s">
        <v>147</v>
      </c>
      <c r="Y23" s="12" t="s">
        <v>170</v>
      </c>
    </row>
    <row r="24" spans="1:25" ht="15.75" x14ac:dyDescent="0.25">
      <c r="A24" s="2"/>
      <c r="B24" s="2"/>
      <c r="C24" s="8">
        <v>0</v>
      </c>
      <c r="D24" s="2"/>
      <c r="E24" s="2"/>
      <c r="F24" s="2"/>
      <c r="G24" s="8" t="s">
        <v>25</v>
      </c>
      <c r="H24" s="2"/>
      <c r="I24" s="8" t="s">
        <v>25</v>
      </c>
      <c r="J24" s="2"/>
      <c r="K24" s="2"/>
      <c r="L24" s="6"/>
      <c r="M24" s="11" t="s">
        <v>72</v>
      </c>
      <c r="O24" s="11" t="s">
        <v>73</v>
      </c>
      <c r="P24" s="12" t="s">
        <v>175</v>
      </c>
      <c r="Q24" s="3">
        <f t="shared" si="0"/>
        <v>26</v>
      </c>
      <c r="R24" s="3" t="str">
        <f t="shared" si="1"/>
        <v>21 - 30</v>
      </c>
      <c r="S24" s="12" t="s">
        <v>171</v>
      </c>
      <c r="T24" s="12" t="s">
        <v>28</v>
      </c>
      <c r="U24" s="11" t="s">
        <v>105</v>
      </c>
      <c r="V24" s="11" t="s">
        <v>148</v>
      </c>
      <c r="W24" s="13" t="s">
        <v>149</v>
      </c>
      <c r="Y24" s="12" t="s">
        <v>158</v>
      </c>
    </row>
    <row r="25" spans="1:25" ht="15.75" x14ac:dyDescent="0.25">
      <c r="A25" s="2"/>
      <c r="B25" s="2"/>
      <c r="C25" s="8">
        <v>0</v>
      </c>
      <c r="D25" s="2"/>
      <c r="E25" s="2"/>
      <c r="F25" s="2"/>
      <c r="G25" s="8" t="s">
        <v>25</v>
      </c>
      <c r="H25" s="2"/>
      <c r="I25" s="8" t="s">
        <v>25</v>
      </c>
      <c r="J25" s="2"/>
      <c r="K25" s="2"/>
      <c r="L25" s="6"/>
      <c r="M25" s="11" t="s">
        <v>74</v>
      </c>
      <c r="O25" s="11" t="s">
        <v>75</v>
      </c>
      <c r="P25" s="12" t="s">
        <v>174</v>
      </c>
      <c r="Q25" s="3">
        <f t="shared" si="0"/>
        <v>39</v>
      </c>
      <c r="R25" s="3" t="str">
        <f t="shared" si="1"/>
        <v>31 - 40</v>
      </c>
      <c r="S25" s="12" t="s">
        <v>172</v>
      </c>
      <c r="T25" s="12" t="s">
        <v>43</v>
      </c>
      <c r="U25" s="11"/>
      <c r="V25" s="11" t="s">
        <v>125</v>
      </c>
      <c r="W25" s="13" t="s">
        <v>150</v>
      </c>
      <c r="Y25" s="12" t="s">
        <v>168</v>
      </c>
    </row>
    <row r="26" spans="1:25" ht="15.75" x14ac:dyDescent="0.25">
      <c r="A26" s="2"/>
      <c r="B26" s="2"/>
      <c r="C26" s="8">
        <v>0</v>
      </c>
      <c r="D26" s="2"/>
      <c r="E26" s="2"/>
      <c r="F26" s="2"/>
      <c r="G26" s="8" t="s">
        <v>25</v>
      </c>
      <c r="H26" s="2"/>
      <c r="I26" s="8" t="s">
        <v>25</v>
      </c>
      <c r="J26" s="2"/>
      <c r="K26" s="2"/>
      <c r="L26" s="6"/>
      <c r="M26" s="11" t="s">
        <v>76</v>
      </c>
      <c r="O26" s="11" t="s">
        <v>77</v>
      </c>
      <c r="P26" s="12" t="s">
        <v>175</v>
      </c>
      <c r="Q26" s="3">
        <f t="shared" si="0"/>
        <v>39</v>
      </c>
      <c r="R26" s="3" t="str">
        <f t="shared" si="1"/>
        <v>31 - 40</v>
      </c>
      <c r="S26" s="12" t="s">
        <v>172</v>
      </c>
      <c r="T26" s="12" t="s">
        <v>43</v>
      </c>
      <c r="U26" s="11" t="s">
        <v>106</v>
      </c>
      <c r="V26" s="11" t="s">
        <v>135</v>
      </c>
      <c r="W26" s="13"/>
      <c r="Y26" s="12" t="s">
        <v>168</v>
      </c>
    </row>
    <row r="27" spans="1:25" ht="15.75" x14ac:dyDescent="0.25">
      <c r="A27" s="2"/>
      <c r="B27" s="2"/>
      <c r="C27" s="8">
        <v>0</v>
      </c>
      <c r="D27" s="2"/>
      <c r="E27" s="2"/>
      <c r="F27" s="2"/>
      <c r="G27" s="8" t="s">
        <v>25</v>
      </c>
      <c r="H27" s="2"/>
      <c r="I27" s="8" t="s">
        <v>25</v>
      </c>
      <c r="J27" s="2"/>
      <c r="K27" s="2"/>
      <c r="L27" s="6"/>
      <c r="M27" s="11" t="s">
        <v>78</v>
      </c>
      <c r="O27" s="11" t="s">
        <v>79</v>
      </c>
      <c r="P27" s="12" t="s">
        <v>174</v>
      </c>
      <c r="Q27" s="3">
        <f t="shared" si="0"/>
        <v>43</v>
      </c>
      <c r="R27" s="3" t="str">
        <f t="shared" si="1"/>
        <v>41 - 50</v>
      </c>
      <c r="S27" s="12" t="s">
        <v>172</v>
      </c>
      <c r="T27" s="12" t="s">
        <v>28</v>
      </c>
      <c r="U27" s="11" t="s">
        <v>88</v>
      </c>
      <c r="V27" s="11" t="s">
        <v>108</v>
      </c>
      <c r="W27" s="13" t="s">
        <v>151</v>
      </c>
      <c r="Y27" s="12" t="s">
        <v>168</v>
      </c>
    </row>
    <row r="28" spans="1:25" ht="15.75" x14ac:dyDescent="0.25">
      <c r="A28" s="2"/>
      <c r="B28" s="2"/>
      <c r="C28" s="8">
        <v>0</v>
      </c>
      <c r="D28" s="2"/>
      <c r="E28" s="2"/>
      <c r="F28" s="2"/>
      <c r="G28" s="8" t="s">
        <v>25</v>
      </c>
      <c r="H28" s="2"/>
      <c r="I28" s="8" t="s">
        <v>25</v>
      </c>
      <c r="J28" s="2"/>
      <c r="K28" s="2"/>
      <c r="L28" s="6"/>
      <c r="M28" s="11" t="s">
        <v>80</v>
      </c>
      <c r="O28" s="11" t="s">
        <v>81</v>
      </c>
      <c r="P28" s="12" t="s">
        <v>175</v>
      </c>
      <c r="Q28" s="3">
        <f t="shared" si="0"/>
        <v>48</v>
      </c>
      <c r="R28" s="3" t="str">
        <f t="shared" si="1"/>
        <v>41 - 50</v>
      </c>
      <c r="S28" s="12" t="s">
        <v>172</v>
      </c>
      <c r="T28" s="12" t="s">
        <v>28</v>
      </c>
      <c r="U28" s="11" t="s">
        <v>107</v>
      </c>
      <c r="V28" s="11" t="s">
        <v>152</v>
      </c>
      <c r="W28" s="13" t="s">
        <v>153</v>
      </c>
      <c r="Y28" s="12" t="s">
        <v>168</v>
      </c>
    </row>
    <row r="29" spans="1:25" ht="15.75" x14ac:dyDescent="0.25">
      <c r="A29" s="2"/>
      <c r="B29" s="2"/>
      <c r="C29" s="8">
        <v>0</v>
      </c>
      <c r="D29" s="2"/>
      <c r="E29" s="2"/>
      <c r="F29" s="2"/>
      <c r="G29" s="8" t="s">
        <v>25</v>
      </c>
      <c r="H29" s="2"/>
      <c r="I29" s="8" t="s">
        <v>25</v>
      </c>
      <c r="J29" s="2"/>
      <c r="K29" s="2"/>
      <c r="L29" s="6"/>
      <c r="M29" s="11" t="s">
        <v>82</v>
      </c>
      <c r="O29" s="11" t="s">
        <v>83</v>
      </c>
      <c r="P29" s="12" t="s">
        <v>175</v>
      </c>
      <c r="Q29" s="3">
        <f t="shared" si="0"/>
        <v>38</v>
      </c>
      <c r="R29" s="3" t="str">
        <f t="shared" si="1"/>
        <v>31 - 40</v>
      </c>
      <c r="S29" s="12" t="s">
        <v>173</v>
      </c>
      <c r="T29" s="12" t="s">
        <v>28</v>
      </c>
      <c r="U29" s="11" t="s">
        <v>98</v>
      </c>
      <c r="V29" s="11" t="s">
        <v>137</v>
      </c>
      <c r="W29" s="13" t="s">
        <v>154</v>
      </c>
      <c r="Y29" s="12" t="s">
        <v>168</v>
      </c>
    </row>
    <row r="30" spans="1:25" ht="15.75" x14ac:dyDescent="0.25">
      <c r="A30" s="2"/>
      <c r="B30" s="2"/>
      <c r="C30" s="8">
        <v>0</v>
      </c>
      <c r="D30" s="2"/>
      <c r="E30" s="2"/>
      <c r="F30" s="2"/>
      <c r="G30" s="8" t="s">
        <v>25</v>
      </c>
      <c r="H30" s="2"/>
      <c r="I30" s="8" t="s">
        <v>25</v>
      </c>
      <c r="J30" s="2"/>
      <c r="K30" s="2"/>
      <c r="L30" s="6"/>
      <c r="M30" s="15" t="s">
        <v>84</v>
      </c>
      <c r="O30" s="15" t="s">
        <v>85</v>
      </c>
      <c r="P30" s="16" t="s">
        <v>175</v>
      </c>
      <c r="Q30" s="3">
        <f t="shared" si="0"/>
        <v>35</v>
      </c>
      <c r="R30" s="3" t="str">
        <f t="shared" si="1"/>
        <v>31 - 40</v>
      </c>
      <c r="S30" s="16" t="s">
        <v>172</v>
      </c>
      <c r="T30" s="16" t="s">
        <v>28</v>
      </c>
      <c r="U30" s="15"/>
      <c r="V30" s="15" t="s">
        <v>137</v>
      </c>
      <c r="W30" s="17" t="s">
        <v>155</v>
      </c>
      <c r="Y30" s="16" t="s">
        <v>168</v>
      </c>
    </row>
    <row r="31" spans="1:25" ht="15.75" x14ac:dyDescent="0.25">
      <c r="A31" s="2"/>
      <c r="B31" s="2"/>
      <c r="C31" s="8">
        <v>0</v>
      </c>
      <c r="D31" s="2"/>
      <c r="E31" s="2"/>
      <c r="F31" s="2"/>
      <c r="G31" s="8" t="s">
        <v>25</v>
      </c>
      <c r="H31" s="2"/>
      <c r="I31" s="8" t="s">
        <v>25</v>
      </c>
      <c r="J31" s="2"/>
      <c r="K31" s="2"/>
      <c r="L31" s="6"/>
      <c r="M31" s="11" t="s">
        <v>86</v>
      </c>
      <c r="N31" s="18"/>
      <c r="O31" s="11" t="s">
        <v>87</v>
      </c>
      <c r="P31" s="12" t="s">
        <v>175</v>
      </c>
      <c r="Q31" s="3">
        <f t="shared" si="0"/>
        <v>34</v>
      </c>
      <c r="R31" s="3" t="str">
        <f t="shared" si="1"/>
        <v>31 - 40</v>
      </c>
      <c r="S31" s="12" t="s">
        <v>172</v>
      </c>
      <c r="T31" s="12" t="s">
        <v>28</v>
      </c>
      <c r="U31" s="11"/>
      <c r="V31" s="11" t="s">
        <v>156</v>
      </c>
      <c r="W31" s="13"/>
      <c r="X31" s="18"/>
      <c r="Y31" s="12" t="s">
        <v>168</v>
      </c>
    </row>
    <row r="32" spans="1:25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2016-11-10T03:18:01Z</dcterms:modified>
  <dc:language>en-US</dc:language>
</cp:coreProperties>
</file>