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32" i="1"/>
  <c r="R32" i="1" s="1"/>
  <c r="Q33" i="1"/>
  <c r="R33" i="1" s="1"/>
  <c r="Q34" i="1"/>
  <c r="R34" i="1" s="1"/>
  <c r="Q35" i="1"/>
  <c r="R35" i="1" s="1"/>
  <c r="Q36" i="1"/>
  <c r="R36" i="1" s="1"/>
  <c r="Q37" i="1"/>
  <c r="R37" i="1" s="1"/>
  <c r="Q38" i="1"/>
  <c r="R38" i="1" s="1"/>
  <c r="Q39" i="1"/>
  <c r="R39" i="1" s="1"/>
  <c r="Q40" i="1"/>
  <c r="R40" i="1" s="1"/>
  <c r="Q41" i="1"/>
  <c r="R41" i="1" s="1"/>
  <c r="Q42" i="1"/>
  <c r="R42" i="1" s="1"/>
  <c r="Q43" i="1"/>
  <c r="R43" i="1" s="1"/>
  <c r="Q44" i="1"/>
  <c r="R44" i="1" s="1"/>
  <c r="Q45" i="1"/>
  <c r="R45" i="1" s="1"/>
  <c r="Q46" i="1"/>
  <c r="R46" i="1" s="1"/>
  <c r="Q47" i="1"/>
  <c r="R47" i="1" s="1"/>
  <c r="Q48" i="1"/>
  <c r="R48" i="1" s="1"/>
  <c r="Q49" i="1"/>
  <c r="R49" i="1" s="1"/>
  <c r="Q50" i="1"/>
  <c r="R50" i="1" s="1"/>
  <c r="Q51" i="1"/>
  <c r="R51" i="1" s="1"/>
  <c r="Q52" i="1"/>
  <c r="R52" i="1" s="1"/>
  <c r="Q53" i="1"/>
  <c r="R53" i="1" s="1"/>
  <c r="Q54" i="1"/>
  <c r="R54" i="1" s="1"/>
  <c r="Q55" i="1"/>
  <c r="R55" i="1" s="1"/>
  <c r="Q56" i="1"/>
  <c r="R56" i="1" s="1"/>
  <c r="Q57" i="1"/>
  <c r="R57" i="1" s="1"/>
  <c r="Q58" i="1"/>
  <c r="R58" i="1" s="1"/>
  <c r="Q59" i="1"/>
  <c r="R59" i="1" s="1"/>
  <c r="Q60" i="1"/>
  <c r="R60" i="1" s="1"/>
  <c r="Q61" i="1"/>
  <c r="R61" i="1" s="1"/>
  <c r="Q62" i="1"/>
  <c r="R62" i="1" s="1"/>
  <c r="Q63" i="1"/>
  <c r="R63" i="1" s="1"/>
  <c r="Q64" i="1"/>
  <c r="R64" i="1" s="1"/>
  <c r="Q65" i="1"/>
  <c r="R65" i="1" s="1"/>
  <c r="Q66" i="1"/>
  <c r="R66" i="1" s="1"/>
  <c r="Q67" i="1"/>
  <c r="R67" i="1" s="1"/>
  <c r="Q68" i="1"/>
  <c r="R68" i="1" s="1"/>
  <c r="Q69" i="1"/>
  <c r="R69" i="1" s="1"/>
  <c r="Q70" i="1"/>
  <c r="R70" i="1" s="1"/>
  <c r="Q71" i="1"/>
  <c r="R71" i="1" s="1"/>
  <c r="Q72" i="1"/>
  <c r="R72" i="1" s="1"/>
  <c r="Q73" i="1"/>
  <c r="R73" i="1" s="1"/>
  <c r="Q74" i="1"/>
  <c r="R74" i="1" s="1"/>
  <c r="Q75" i="1"/>
  <c r="R75" i="1" s="1"/>
  <c r="Q76" i="1"/>
  <c r="R76" i="1" s="1"/>
  <c r="Q77" i="1"/>
  <c r="R77" i="1" s="1"/>
  <c r="Q78" i="1"/>
  <c r="R78" i="1" s="1"/>
  <c r="Q79" i="1"/>
  <c r="R79" i="1" s="1"/>
  <c r="Q80" i="1"/>
  <c r="R80" i="1" s="1"/>
  <c r="Q81" i="1"/>
  <c r="R81" i="1" s="1"/>
  <c r="Q82" i="1"/>
  <c r="R82" i="1" s="1"/>
  <c r="Q83" i="1"/>
  <c r="R83" i="1" s="1"/>
  <c r="Q84" i="1"/>
  <c r="R84" i="1" s="1"/>
  <c r="Q85" i="1"/>
  <c r="R85" i="1" s="1"/>
  <c r="Q86" i="1"/>
  <c r="R86" i="1" s="1"/>
  <c r="Q87" i="1"/>
  <c r="R87" i="1" s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2" i="1"/>
  <c r="R2" i="1" s="1"/>
</calcChain>
</file>

<file path=xl/sharedStrings.xml><?xml version="1.0" encoding="utf-8"?>
<sst xmlns="http://schemas.openxmlformats.org/spreadsheetml/2006/main" count="1433" uniqueCount="760">
  <si>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</si>
  <si>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</si>
  <si>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</si>
  <si>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</si>
  <si>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</si>
  <si>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</si>
  <si>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</si>
  <si>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</si>
  <si>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</si>
  <si>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</si>
  <si>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</si>
  <si>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</si>
  <si>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</si>
  <si>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</si>
  <si>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</si>
  <si>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</si>
  <si>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</si>
  <si>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</si>
  <si>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</si>
  <si>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</si>
  <si>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</si>
  <si>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</si>
  <si>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</si>
  <si>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</si>
  <si>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</si>
  <si>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</si>
  <si>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Eko Teguh Utomo</t>
  </si>
  <si>
    <t>Pati, 06-05-1996</t>
  </si>
  <si>
    <t>Islam</t>
  </si>
  <si>
    <t>L</t>
  </si>
  <si>
    <t xml:space="preserve">Esti Widayati </t>
  </si>
  <si>
    <t>Magelang, 10-10-1967</t>
  </si>
  <si>
    <t>P</t>
  </si>
  <si>
    <t>Heri Widiyono</t>
  </si>
  <si>
    <t>Bantul, 17-06-1971</t>
  </si>
  <si>
    <t>Albert Marbun</t>
  </si>
  <si>
    <t>Medan, 11-05-1969</t>
  </si>
  <si>
    <t>Protestan</t>
  </si>
  <si>
    <t>Andi Kartika</t>
  </si>
  <si>
    <t>Pati, 07-02-1973</t>
  </si>
  <si>
    <t xml:space="preserve">Mohammad Fauzan </t>
  </si>
  <si>
    <t>Bangkalan, 07-1-1960</t>
  </si>
  <si>
    <t>Fajar Adhinata</t>
  </si>
  <si>
    <t>Surakarta, 02-02-1986</t>
  </si>
  <si>
    <t>Heri Sulistio</t>
  </si>
  <si>
    <t>Cirebon, 04-01-1987</t>
  </si>
  <si>
    <t>Bambang Sudiatmo</t>
  </si>
  <si>
    <t>Cilacap, 10-09-1959</t>
  </si>
  <si>
    <t>Fachrozi</t>
  </si>
  <si>
    <t>Demak, 12-06-1981</t>
  </si>
  <si>
    <t>Ismawati</t>
  </si>
  <si>
    <t>Demak, 06-07-1992</t>
  </si>
  <si>
    <t>Abdul Chamid</t>
  </si>
  <si>
    <t>Kab Semarang, 24-12-1977</t>
  </si>
  <si>
    <t>Eka Setya Dian A</t>
  </si>
  <si>
    <t>Pemalang, 31-08-1993</t>
  </si>
  <si>
    <t>Meda Deni Kristanto</t>
  </si>
  <si>
    <t>Madiun, 11-01-1996</t>
  </si>
  <si>
    <t>Tega Jatmika</t>
  </si>
  <si>
    <t>Semarang, 01-01-1966</t>
  </si>
  <si>
    <t>Infijarun Ni'am</t>
  </si>
  <si>
    <t>Demak, 19-07-1991</t>
  </si>
  <si>
    <t>Lukman Arifin</t>
  </si>
  <si>
    <t>kab. Semarang, 27-08-1983</t>
  </si>
  <si>
    <t>Eko Harum Diponingsih</t>
  </si>
  <si>
    <t>Semarang, 1 Maret 1972</t>
  </si>
  <si>
    <t>M. Yusin Fatoni</t>
  </si>
  <si>
    <t>semarang, 25-05-1980</t>
  </si>
  <si>
    <t>Muhamad Solekan</t>
  </si>
  <si>
    <t>Demak, 29-02-1992</t>
  </si>
  <si>
    <t>Muhamad Ainur Rofiq</t>
  </si>
  <si>
    <t>Demak, 02-07-1991</t>
  </si>
  <si>
    <t>Mustakhim</t>
  </si>
  <si>
    <t>Demak, 21-03-1976</t>
  </si>
  <si>
    <t>Mukhyari</t>
  </si>
  <si>
    <t>Semarang, 09-03-1983</t>
  </si>
  <si>
    <t>Tri Mulyono Akhmad S.</t>
  </si>
  <si>
    <t>Grobogan, 24-12-1996</t>
  </si>
  <si>
    <t>Zainal Abidin</t>
  </si>
  <si>
    <t>Demak, 21-12-1982</t>
  </si>
  <si>
    <t>Mustamil</t>
  </si>
  <si>
    <t>Boyolali, 14-03-1959</t>
  </si>
  <si>
    <t>Iriyanto</t>
  </si>
  <si>
    <t>Semarang, 27-06-1996</t>
  </si>
  <si>
    <t>Mundakir</t>
  </si>
  <si>
    <t>Klaten, 04-04-1959</t>
  </si>
  <si>
    <t>Wiwoho</t>
  </si>
  <si>
    <t>Semarang, 02-01-1963</t>
  </si>
  <si>
    <t>Sulistiyanto hadi Prabowo</t>
  </si>
  <si>
    <t>Semarang, 17-07-1990</t>
  </si>
  <si>
    <t>Kopma Unnes</t>
  </si>
  <si>
    <t>Ukm Jaya Makmur</t>
  </si>
  <si>
    <t>KSU Mamin Sejahtera</t>
  </si>
  <si>
    <t>Koperasi Melati</t>
  </si>
  <si>
    <t>-</t>
  </si>
  <si>
    <t>UKM Chocomoo ice blend</t>
  </si>
  <si>
    <t>Kopma Ws</t>
  </si>
  <si>
    <t>Kopontren Al-Hidayah</t>
  </si>
  <si>
    <t>Kopma Polines</t>
  </si>
  <si>
    <t>Primkopkar Manunggal</t>
  </si>
  <si>
    <t>Mandiri Sejahtera</t>
  </si>
  <si>
    <t>Adiguna</t>
  </si>
  <si>
    <t>Lapenkopda Demak</t>
  </si>
  <si>
    <t>KSU Rizki Putra</t>
  </si>
  <si>
    <t>UMKM Wonodadi Berkah</t>
  </si>
  <si>
    <t>Kopma Unimus</t>
  </si>
  <si>
    <t>Wasoya</t>
  </si>
  <si>
    <t>Saeko</t>
  </si>
  <si>
    <t>UKM Saeko</t>
  </si>
  <si>
    <t>UKM Setia Kawan</t>
  </si>
  <si>
    <t>UKM Jumbo Duck</t>
  </si>
  <si>
    <t>Flamboyan, 04/03 Growong Kidul, Juwana, Pati, Jawa Tengah</t>
  </si>
  <si>
    <t>089668731066</t>
  </si>
  <si>
    <t>ekoteguh_u63@yahoo.com</t>
  </si>
  <si>
    <t>Jl. Jeruk Timur 02/06, Kramat Selatan, Magelang, Jawa Tengah</t>
  </si>
  <si>
    <t>085747277409</t>
  </si>
  <si>
    <t>estiwidayati_10@yahoo.co.id</t>
  </si>
  <si>
    <t>Jl. Lamtoro Tidar Baru 04/08, Magersari, Magelang, Jawa Tengah</t>
  </si>
  <si>
    <t>085712281838</t>
  </si>
  <si>
    <t>heri.muaraart@ymail.com</t>
  </si>
  <si>
    <t>jl. Kelud Utara 03/01 Petompon, Gajahmungkjur, Semarang, Jawa Tengah</t>
  </si>
  <si>
    <t>0814862781</t>
  </si>
  <si>
    <t>a_marbun@yahoo.com</t>
  </si>
  <si>
    <t>Jl. Kendeng V Bendan ngisor gajah mungkur semarang</t>
  </si>
  <si>
    <t>Alon-alon Barat Bangun Harjo Semarang Tengah Jawa Tengah</t>
  </si>
  <si>
    <t>08156667772</t>
  </si>
  <si>
    <t>mohammadfauzan60@gmail.com</t>
  </si>
  <si>
    <t>Jl. Samudra Pasai 04/28 Kadipiro Banjarsari Surakarta Jawa Tengah</t>
  </si>
  <si>
    <t>081225861118</t>
  </si>
  <si>
    <t>fajarlampu@gmail.com</t>
  </si>
  <si>
    <t>Jl. Merbabu 02 A 01/05 noborejo argomulyo salatiga Jawa Tengah</t>
  </si>
  <si>
    <t>085643093903</t>
  </si>
  <si>
    <t>sulistyo@gmail.com</t>
  </si>
  <si>
    <t>Jl. Sendang Utara IV no 31 Semarang</t>
  </si>
  <si>
    <t>Jl. Pendem 06/06 Kelud Karangawen demak Jateng</t>
  </si>
  <si>
    <t xml:space="preserve">Bandengan, 04/04 wedung Demak </t>
  </si>
  <si>
    <t>085740061238</t>
  </si>
  <si>
    <t>ismawati.dalas@gmail.com</t>
  </si>
  <si>
    <t>Jl.derekan 08/02  pringapus Jawa tengah</t>
  </si>
  <si>
    <t>081228670333</t>
  </si>
  <si>
    <t>abhi_asna@yahoo.com</t>
  </si>
  <si>
    <t>Jl. RA Kartini Petarukan Pemalang Jawa Tengah</t>
  </si>
  <si>
    <t>085742841560</t>
  </si>
  <si>
    <t>esdareligius@gmail.com</t>
  </si>
  <si>
    <t>Jl. Candi molyo 12/03 Candi molyo dolopo Madiun Jawa Timur</t>
  </si>
  <si>
    <t>082234477009</t>
  </si>
  <si>
    <t>deny_medha@yahoo.com</t>
  </si>
  <si>
    <t>Jl. Perum manunggal 03/07 Karang Tengah Tuntang Jawa Tengah</t>
  </si>
  <si>
    <t>085642610061</t>
  </si>
  <si>
    <t>t_jatmika@yaoo.co.id</t>
  </si>
  <si>
    <t>Kedungdelok, RT 11/RW02, Banyumeneng, Mranggen, Demak, Jawa Tengah</t>
  </si>
  <si>
    <t>085641112627</t>
  </si>
  <si>
    <t>niaminfijarun@gmail.com</t>
  </si>
  <si>
    <t>Jl. Lestri Kedungrungan, Suruh, Kab. Semarang, Jawa Tengah</t>
  </si>
  <si>
    <t>085865171961</t>
  </si>
  <si>
    <t>lukman_arifin@yahoo.com</t>
  </si>
  <si>
    <t>Jl. Puspowarno V/II rt 04 rw 03 Kel. Salamaan Mloyo Kec. Semarang Banar Semarang</t>
  </si>
  <si>
    <t>085291783716</t>
  </si>
  <si>
    <t>ardikasemarang@gmail.com</t>
  </si>
  <si>
    <t>Jl HOS Condroaminoto RT 4/RW 9, Ungaran, Semarang, Jawa Tengah</t>
  </si>
  <si>
    <t>085740947099</t>
  </si>
  <si>
    <t>yusin_fatoni@yahoo.co.id</t>
  </si>
  <si>
    <t>Sidomulyo, Rt 4/ RW 4, Wonosalam, Demak</t>
  </si>
  <si>
    <t>085290227301</t>
  </si>
  <si>
    <t>mr.solekan@gmail.com</t>
  </si>
  <si>
    <t>Jl. Diponegoro, Kendaldoyong, Wonosalam, Demak</t>
  </si>
  <si>
    <t>089634462946</t>
  </si>
  <si>
    <t>ainurrovix@ymail.com</t>
  </si>
  <si>
    <t>Jl. Bringinraya RT 01/RW 08, Tambakaji Ngaliyan, Semarang, Jawa Tengah</t>
  </si>
  <si>
    <t>081326683562</t>
  </si>
  <si>
    <t>taqim_07@yahoo.com</t>
  </si>
  <si>
    <t>Jl. Krajan Wonodadi, Bandar, Batang, Jawa Tengah</t>
  </si>
  <si>
    <t>082158260096</t>
  </si>
  <si>
    <t>ariyahyor45@gmail.com</t>
  </si>
  <si>
    <t>Jl. Ketilengraya, RT 03/RW 4, Ketileng, Semarang, Jawa Tengah</t>
  </si>
  <si>
    <t>085713084040</t>
  </si>
  <si>
    <t>sabaniahmad76@gmail.com</t>
  </si>
  <si>
    <t>Karangrrejo, Wonosalam, Demak, Jawa Tengah</t>
  </si>
  <si>
    <t>08982222647</t>
  </si>
  <si>
    <t>maszennn@gmail.com</t>
  </si>
  <si>
    <t>Jl. Jatiluhur 5/3, Ngesrep, banyumanik, semarang, Jawa Tengah</t>
  </si>
  <si>
    <t>08157663939</t>
  </si>
  <si>
    <t>Jl. Kuncen 1/18, Ungaran</t>
  </si>
  <si>
    <t>Mulawarman Timur 03/111, Kramat, Tembalang, Semarang, Jawa Tengah</t>
  </si>
  <si>
    <t>02176481379</t>
  </si>
  <si>
    <t>Srondol Kulon, Banyumanik</t>
  </si>
  <si>
    <t>Jl. Prasetyo Adi Bangsa, 06/01 Gemah, Pedurungan, semarang, Jawa Tengah</t>
  </si>
  <si>
    <t>085641843043</t>
  </si>
  <si>
    <t>sulistianto_hp@yahoo.co.id</t>
  </si>
  <si>
    <t>belum usaha</t>
  </si>
  <si>
    <t xml:space="preserve">Kripik sayuran </t>
  </si>
  <si>
    <t>Handy craft limbah kaca</t>
  </si>
  <si>
    <t>Olahan Pangan</t>
  </si>
  <si>
    <t>Craft</t>
  </si>
  <si>
    <t>Kuliner dan Craft</t>
  </si>
  <si>
    <t>accesoris</t>
  </si>
  <si>
    <t>Pertanian</t>
  </si>
  <si>
    <t>Konveksi</t>
  </si>
  <si>
    <t>Abon Bandeng</t>
  </si>
  <si>
    <t>Toko Kelontong</t>
  </si>
  <si>
    <t>Pakaian</t>
  </si>
  <si>
    <t>Penerbitan Buku</t>
  </si>
  <si>
    <t>Isi Ulang galon</t>
  </si>
  <si>
    <t>Susu Kedelai</t>
  </si>
  <si>
    <t>S1</t>
  </si>
  <si>
    <t>SLTA</t>
  </si>
  <si>
    <t>SLTP</t>
  </si>
  <si>
    <t>Ambar Sulistyawati</t>
  </si>
  <si>
    <t>Palembang, 13 April 1982</t>
  </si>
  <si>
    <t>Lili Setiawati</t>
  </si>
  <si>
    <t>Temaggung, 29 Januari 1976</t>
  </si>
  <si>
    <t>Dra. MG. Kentris Indarti</t>
  </si>
  <si>
    <t>Yogyakarta, 18 Maret 1967</t>
  </si>
  <si>
    <t>Katolik</t>
  </si>
  <si>
    <t>Sri Sudarsi</t>
  </si>
  <si>
    <t>Boyolali, 16 September 1963</t>
  </si>
  <si>
    <t>Dicky Irawan</t>
  </si>
  <si>
    <t>Salatiga, 8 November 1983</t>
  </si>
  <si>
    <t>Sanyata</t>
  </si>
  <si>
    <t>Klaten, 10 April 1971</t>
  </si>
  <si>
    <t>Nurul Abiningsih, S&gt;H, M.M</t>
  </si>
  <si>
    <t>Sragen, 10 November 1967</t>
  </si>
  <si>
    <t>Muh. Tarno</t>
  </si>
  <si>
    <t>Karanganyar, 7 Juli 1970</t>
  </si>
  <si>
    <t>Sudaryanti</t>
  </si>
  <si>
    <t>Bangkalan, 7 September 1973</t>
  </si>
  <si>
    <t>Masnu'ah</t>
  </si>
  <si>
    <t>Rembang, 4 Juli 1947</t>
  </si>
  <si>
    <t>Budi Kustati</t>
  </si>
  <si>
    <t>Andi Yanto</t>
  </si>
  <si>
    <t>Wonogiri, 27 Februari 1980</t>
  </si>
  <si>
    <t>Kusmati</t>
  </si>
  <si>
    <t>Tegal, 17 Maret 1968</t>
  </si>
  <si>
    <t>Supariyah</t>
  </si>
  <si>
    <t>Semarang, 3 Juli 1962</t>
  </si>
  <si>
    <t>Khusnul khotimah</t>
  </si>
  <si>
    <t>Semarang, 17 September 1982</t>
  </si>
  <si>
    <t>Lilis Mitasari</t>
  </si>
  <si>
    <t>Ponorogo, 14 Mei 1996</t>
  </si>
  <si>
    <t>Vledy Afif Al Fauzi</t>
  </si>
  <si>
    <t>Kebumen, 22 April 1978</t>
  </si>
  <si>
    <t>Istiqomah</t>
  </si>
  <si>
    <t>Pemalang, 4 Mei 1992</t>
  </si>
  <si>
    <t>Edi Hermawan</t>
  </si>
  <si>
    <t>Kendal, 29 Juni 1992</t>
  </si>
  <si>
    <t>YADI</t>
  </si>
  <si>
    <t>Wonogiri, 23 Oktober 1975</t>
  </si>
  <si>
    <t>Sulistyo</t>
  </si>
  <si>
    <t>Temanggung, 24 Januari 1974</t>
  </si>
  <si>
    <t>Imam Komarudin</t>
  </si>
  <si>
    <t>Kab.Semarang,21 April 1978</t>
  </si>
  <si>
    <t>Arifin</t>
  </si>
  <si>
    <t>Demak, 28 Juni 1975</t>
  </si>
  <si>
    <t>Adefi Tri Hamzah</t>
  </si>
  <si>
    <t>Pemalang, 14 Maret 1994</t>
  </si>
  <si>
    <t>Fajar</t>
  </si>
  <si>
    <t>Wonosobo, 13 April 1993</t>
  </si>
  <si>
    <t>Sholihatin Annisa</t>
  </si>
  <si>
    <t>Banjarnegara, 30 Desember 1969</t>
  </si>
  <si>
    <t>Erlina Handari</t>
  </si>
  <si>
    <t>Surabaya, 16 Oktober 1967</t>
  </si>
  <si>
    <t>Siti Kholifah</t>
  </si>
  <si>
    <t>Jepara, 30 Maret 1969</t>
  </si>
  <si>
    <t>Teguh Kismarjanto</t>
  </si>
  <si>
    <t>Purbalingga, 28 Januari 1971</t>
  </si>
  <si>
    <t>Siti Chotimah</t>
  </si>
  <si>
    <t>Semarang, 05 Juni 1971</t>
  </si>
  <si>
    <t>Mina Sinar Putra</t>
  </si>
  <si>
    <t>UMKM Batik Lt Pinilih</t>
  </si>
  <si>
    <t>Koperasi</t>
  </si>
  <si>
    <t>Koperasi Unisbank</t>
  </si>
  <si>
    <t>Klaster Susu Salatiga</t>
  </si>
  <si>
    <t>H &amp; N</t>
  </si>
  <si>
    <t>Kop. Produsen Batik Sidomukti</t>
  </si>
  <si>
    <t>UKM Juara</t>
  </si>
  <si>
    <t>KSU Puspita Bahari</t>
  </si>
  <si>
    <t>Koperasi Setia Kawan</t>
  </si>
  <si>
    <t>UKM Mukti Sari</t>
  </si>
  <si>
    <t>Koperasi Paradya</t>
  </si>
  <si>
    <t>UMKM Jamur</t>
  </si>
  <si>
    <t>KOPMA UNNES</t>
  </si>
  <si>
    <t>KOPKUN</t>
  </si>
  <si>
    <t>Butik QOM-QOM</t>
  </si>
  <si>
    <t>KOPMA WS</t>
  </si>
  <si>
    <t>MUTIARA PRIMA</t>
  </si>
  <si>
    <t>Lis Collection</t>
  </si>
  <si>
    <t>Muara Friedchicken</t>
  </si>
  <si>
    <t>Mutiara Bunga</t>
  </si>
  <si>
    <t>UPGRIS</t>
  </si>
  <si>
    <t>MIDA FOOD</t>
  </si>
  <si>
    <t>UKM Tuara</t>
  </si>
  <si>
    <t>KWU Sekar Buana</t>
  </si>
  <si>
    <t>Jl. Bulu rt 01 rw 05 Kel Campursari Kec. Bulu Temanggung Prov. Jawa Tengah</t>
  </si>
  <si>
    <t>085641942808</t>
  </si>
  <si>
    <t>bintangmahameru13@gmail.com</t>
  </si>
  <si>
    <t>Jl. KH. Samanhudi 01/01 No. 232 Kel. Temanggung I Kec. Temanggung Kab. Temanggung Jawa Tengah</t>
  </si>
  <si>
    <t>081575967417</t>
  </si>
  <si>
    <t>lita.amira@yahoo.com</t>
  </si>
  <si>
    <t>Jl. Kendeng Barat V/52 rt 05 rw 06 Kel. Sampagan Kec. Gajah Mungkur Kota Semarang Jawa Tengah</t>
  </si>
  <si>
    <t>081325212809</t>
  </si>
  <si>
    <t>kentrisindarti@gmail.com</t>
  </si>
  <si>
    <t>Jl. Perum Sambiroto Baru rt 04 rw 011 Kel. Sambiroto Kec Tembalang Kota Semarang Jawa Tengah</t>
  </si>
  <si>
    <t>081325656563</t>
  </si>
  <si>
    <t>srisundari@yahoo.com</t>
  </si>
  <si>
    <t>Jl. Yudistira raya no 3 rt 01. rw 08 kel dukuh sidomukti Kota Salatga Jawa Tengah</t>
  </si>
  <si>
    <t>081915554585</t>
  </si>
  <si>
    <t>abitheo0705@gmail.com</t>
  </si>
  <si>
    <t>Jl. Perum Manunggal 2 rt 07 rw 07 Kel. Kauman Ke. Sidorejo Kota salatiga Jawa Tengah</t>
  </si>
  <si>
    <t>085865849457</t>
  </si>
  <si>
    <t>sanyata71@gmail.com</t>
  </si>
  <si>
    <t>Jl. Ngasrep barat rt 007 rw 008 V/ 34 Kel Srondol Kulon Kec. Banyumanik Semarang Jawa Tengah</t>
  </si>
  <si>
    <t>08122889548</t>
  </si>
  <si>
    <t>Jl. Menbadeg rt 03 rw 04 Kel. Girilayu Kec. Matesih Karanganyar Jawa Tengah</t>
  </si>
  <si>
    <t>085702678756</t>
  </si>
  <si>
    <t>Jl. Waru Timur Dalam I rt 10 rw ! Kel . Pedalangan Kec. Banyumanik Semarang Jawa Tengah</t>
  </si>
  <si>
    <t>081229267771</t>
  </si>
  <si>
    <t>sudar.yanti30@yahoo.com</t>
  </si>
  <si>
    <t>Kel. Morodemak rt 04 rw 02 Kec. Bonang Kab. Demak Jawa Tengah</t>
  </si>
  <si>
    <t>085225905110</t>
  </si>
  <si>
    <t>masnuah2014@gmail.com</t>
  </si>
  <si>
    <t>Jl. Mulawarman Selatan Blok V 23 Kel. Srondol Kec. Banyumanik Kota Semarang Jawa Tengah</t>
  </si>
  <si>
    <t>08157608831</t>
  </si>
  <si>
    <t>Jl. Dusun Kasilib rt 04 rw 01 Kel. Kasilib Wanadadi Kab. Banjarnegara Jawa Tengah</t>
  </si>
  <si>
    <t>08131106898</t>
  </si>
  <si>
    <t>andiyanto771@gmail.com</t>
  </si>
  <si>
    <t>Jl Manggis rt 2 rw 2 kel. Procot kec. Slawi Tegal Jawa Tengah</t>
  </si>
  <si>
    <t>085642644448</t>
  </si>
  <si>
    <t>Jl. Jatiluhur No. III Rt 5 Rw 3 Kel Ngesrep Kec. Banyumanik Semarang Jawa Tengah</t>
  </si>
  <si>
    <t>085225542666</t>
  </si>
  <si>
    <t>Jl. Gondosari I Rt 2 Rw 4 Kel. Gondoriyo Ngaliyan Semarang Jawa Tengah</t>
  </si>
  <si>
    <t>085640913253</t>
  </si>
  <si>
    <t>Jl. Sunan Kalijaga rt 2 rw 4 Kel Kauman Kec. Kauman Kab. Ponorogo Jawa Timur</t>
  </si>
  <si>
    <t>085640823005</t>
  </si>
  <si>
    <t>lilismitasari@gmail.com</t>
  </si>
  <si>
    <t xml:space="preserve">Jl. Gatotkaca 4 Perum Abdi Negara rt 9 rw 4 blok C Kel. Bojonegoro kab. Padamara kota Purbalingga Jawa Tengah  </t>
  </si>
  <si>
    <t>085726299888</t>
  </si>
  <si>
    <t>lilatania77@gmail.com</t>
  </si>
  <si>
    <t>Pamutih Kec. Ulujami kab. Pemalang Jawa Tengah</t>
  </si>
  <si>
    <t>08986587290</t>
  </si>
  <si>
    <t>istiq2644@gmail.com</t>
  </si>
  <si>
    <t>Jl. Bojonggede rt 2 rw 2 Kec. Ngampel kab. KENDAL Jawa Tengah</t>
  </si>
  <si>
    <t>085799941971</t>
  </si>
  <si>
    <t>edihermawan964@gmail.com</t>
  </si>
  <si>
    <t>JL. Jatirejo rt 7 rw 4 Kel.Gunungsari Kec. Jatisrono Wonogiri Jawa Tengah</t>
  </si>
  <si>
    <t>081225611461</t>
  </si>
  <si>
    <t>yadiroti@gmail.com</t>
  </si>
  <si>
    <t xml:space="preserve">Jl. Bansari KM 2 Rt 1 Rw 1 Kel. Campuranom Kec. Bansari Kab Temanggung Jawa Tengah </t>
  </si>
  <si>
    <t>081328024290</t>
  </si>
  <si>
    <t>Jl Gunung 04 / 01 bantal bancak Semarang Jawa Tengah</t>
  </si>
  <si>
    <t>081902803618</t>
  </si>
  <si>
    <t>ichomoara@gmail.com</t>
  </si>
  <si>
    <t>Jl. Bungo wedung 01/ 02 Wedung Jawa Tengah</t>
  </si>
  <si>
    <t>087746127206</t>
  </si>
  <si>
    <t>arifinefendi7@gmail.com</t>
  </si>
  <si>
    <t>jurang mangu 02 / 01 Pemalang Jawa Tengah</t>
  </si>
  <si>
    <t>085741004464</t>
  </si>
  <si>
    <t>deplon_ceplon@roketmail.com</t>
  </si>
  <si>
    <t>Desa Watu malang 03 / 02 watumalng wonosobo jawa tengah</t>
  </si>
  <si>
    <t>085640931547</t>
  </si>
  <si>
    <t>fajar.kasihan@gmail.com</t>
  </si>
  <si>
    <t>Jl Mangisan 04 / 06 Mudal Mojotengah Wonosobo Jawa TENGAH</t>
  </si>
  <si>
    <t>08286325186</t>
  </si>
  <si>
    <t>annisasholihatin@gmail.com</t>
  </si>
  <si>
    <t>Jl payung asri selatan 06 / 01 surabaya jawa tengah</t>
  </si>
  <si>
    <t>08777770266</t>
  </si>
  <si>
    <t>ehandari@gmail.com</t>
  </si>
  <si>
    <t>Jl Kanferaya Pedalangan Banyumanik Jawa Tengah</t>
  </si>
  <si>
    <t>085842275349</t>
  </si>
  <si>
    <t>sitikholifahkinantihai@gmail.com</t>
  </si>
  <si>
    <t>Jl Totem 05 / 07 sadeng gungpati semarang jawa tengah</t>
  </si>
  <si>
    <t>081326081367</t>
  </si>
  <si>
    <t>teguh_kismara@yahoo.com</t>
  </si>
  <si>
    <t>jl perum silekor 01 / 02 semawungdalaman kutoharjo purworejo jawa tengah</t>
  </si>
  <si>
    <t>081226602038</t>
  </si>
  <si>
    <t>05chotimah@gmail.com</t>
  </si>
  <si>
    <t>Pengolahan Makanan</t>
  </si>
  <si>
    <t>Produksi Batik Warna Alam</t>
  </si>
  <si>
    <t>Serba Usaha</t>
  </si>
  <si>
    <t>Pengolahan Susu dan Kuliner</t>
  </si>
  <si>
    <t>Makanan Olahan</t>
  </si>
  <si>
    <t>Kerajinan Batik</t>
  </si>
  <si>
    <t>Produksi Batik Tulis</t>
  </si>
  <si>
    <t>Olahan Ikan dan Outlet</t>
  </si>
  <si>
    <t>Koperasi Serba Usaha</t>
  </si>
  <si>
    <t>Peternakan Kambing</t>
  </si>
  <si>
    <t>Kue Kering</t>
  </si>
  <si>
    <t>Budidaya Jamur</t>
  </si>
  <si>
    <t>BUTIK</t>
  </si>
  <si>
    <t>Roti Basah Kering</t>
  </si>
  <si>
    <t>Kerajinan Kulit Tas, Sepatu</t>
  </si>
  <si>
    <t>Ayam Goreng</t>
  </si>
  <si>
    <t>Produksi Tas</t>
  </si>
  <si>
    <t>toko buku</t>
  </si>
  <si>
    <t>Industri Makanan</t>
  </si>
  <si>
    <t>Batik Tulis</t>
  </si>
  <si>
    <t>Mangut Gobyos</t>
  </si>
  <si>
    <t>S2</t>
  </si>
  <si>
    <t>s1</t>
  </si>
  <si>
    <t>Wendi Andriyanto SE</t>
  </si>
  <si>
    <t>Tegal, 17 Juli 1970</t>
  </si>
  <si>
    <t xml:space="preserve">Muhammad Helmy </t>
  </si>
  <si>
    <t>Semarang, 05 September 2000</t>
  </si>
  <si>
    <t>Endang Retnosari</t>
  </si>
  <si>
    <t>Batang, 01 Juli 1971</t>
  </si>
  <si>
    <t>ninik Suryani</t>
  </si>
  <si>
    <t>Wonogiri, 18 September 1976</t>
  </si>
  <si>
    <t>Dwi Linda Apriliana</t>
  </si>
  <si>
    <t>Banyumas, 24 April 1995</t>
  </si>
  <si>
    <t>teguh Parmono Hadi</t>
  </si>
  <si>
    <t>Semarang, 28 April 1964</t>
  </si>
  <si>
    <t>M. Farid Kurniawan</t>
  </si>
  <si>
    <t>Semarang, 08 Februaari 1995</t>
  </si>
  <si>
    <t xml:space="preserve">Triyono </t>
  </si>
  <si>
    <t>Kendal, 05 Januari 1982</t>
  </si>
  <si>
    <t>Jumiyanti</t>
  </si>
  <si>
    <t>Boyolali, 06 April 1981</t>
  </si>
  <si>
    <t>p</t>
  </si>
  <si>
    <t>yaana Budi Arti</t>
  </si>
  <si>
    <t>Banjarnegara, 05 Maret 1977</t>
  </si>
  <si>
    <t>Aep Nandi Setiawan</t>
  </si>
  <si>
    <t>Ciamis, 01 Januari  1995</t>
  </si>
  <si>
    <t xml:space="preserve">Eko Gusnawan </t>
  </si>
  <si>
    <t>Pusworejo, 03 Agustus 1987</t>
  </si>
  <si>
    <t>puji Pangestoni</t>
  </si>
  <si>
    <t>Temanggung, 02 Juni 1995</t>
  </si>
  <si>
    <t xml:space="preserve">Farid Syaifuddin </t>
  </si>
  <si>
    <t>Pati, 26 November 1994</t>
  </si>
  <si>
    <t>M. Fathkhuyssyarif</t>
  </si>
  <si>
    <t>Semarang, 16Mei 1991</t>
  </si>
  <si>
    <t xml:space="preserve">Salimin </t>
  </si>
  <si>
    <t>Salatiga, 01 Mei 1955</t>
  </si>
  <si>
    <t>Kristen</t>
  </si>
  <si>
    <t xml:space="preserve">Djoko Wahyudi </t>
  </si>
  <si>
    <t>Semarang, 10 Oktober 1952</t>
  </si>
  <si>
    <t>Moch irsad</t>
  </si>
  <si>
    <t>Semarang 05 Mret 1959</t>
  </si>
  <si>
    <t xml:space="preserve">Rahmat </t>
  </si>
  <si>
    <t>Purworejo 8 Agustus 1968</t>
  </si>
  <si>
    <t>Muhammad amin</t>
  </si>
  <si>
    <t>pati, 01 Juni 1971</t>
  </si>
  <si>
    <t xml:space="preserve">MD Burhanuddin </t>
  </si>
  <si>
    <t>Semarang, 08 April 1975</t>
  </si>
  <si>
    <t>Heru Wiranto</t>
  </si>
  <si>
    <t>Karanganyar, 16 April 1978</t>
  </si>
  <si>
    <t>Radya Mulyono</t>
  </si>
  <si>
    <t>Karanganyar, 07 Mei 1991</t>
  </si>
  <si>
    <t>Ranto Subianto Kuncoro</t>
  </si>
  <si>
    <t>Semarang 17 Oktober 1972</t>
  </si>
  <si>
    <t>Dyah Kurniasih</t>
  </si>
  <si>
    <t>wonosobo, 27 Oktober 1975</t>
  </si>
  <si>
    <t>Moh. Rusdi</t>
  </si>
  <si>
    <t>Grobogan, 06 Januari 1987</t>
  </si>
  <si>
    <t>Sri Mulyati</t>
  </si>
  <si>
    <t>Bandar Lampung, 21 september 1975</t>
  </si>
  <si>
    <t>Andrian Gustavianto</t>
  </si>
  <si>
    <t>Semarang, 11 Agustus 1998</t>
  </si>
  <si>
    <t>Ocka Bayu Donianto</t>
  </si>
  <si>
    <t>Semarang, 21 desember 1970</t>
  </si>
  <si>
    <t>Diwa Septiya Cita Kusuma</t>
  </si>
  <si>
    <t>Semarang, 20 September 1990</t>
  </si>
  <si>
    <t>Koperasi Mitra Amanah</t>
  </si>
  <si>
    <t>UKM Handycraf</t>
  </si>
  <si>
    <t xml:space="preserve">KOPKUN </t>
  </si>
  <si>
    <t>Koperasi Karyawan Melati</t>
  </si>
  <si>
    <t>KOPMA IAIN Salatiga</t>
  </si>
  <si>
    <t>KOPERASI PE</t>
  </si>
  <si>
    <t>koperasi</t>
  </si>
  <si>
    <t>Karya Mina</t>
  </si>
  <si>
    <t>Koperasi Patas</t>
  </si>
  <si>
    <t>KOPMA UIN WS</t>
  </si>
  <si>
    <t>Koperasi Darul Ulum</t>
  </si>
  <si>
    <t>Koperasi Kartika</t>
  </si>
  <si>
    <t>Kafemowati</t>
  </si>
  <si>
    <t>Mina lekor jaya</t>
  </si>
  <si>
    <t>Dekopinda</t>
  </si>
  <si>
    <t>BMT Al Hikmah</t>
  </si>
  <si>
    <t>UKM Mandiri</t>
  </si>
  <si>
    <t>Produsen Batik Sidomukti</t>
  </si>
  <si>
    <t>Bintang Las</t>
  </si>
  <si>
    <t>Sania Food</t>
  </si>
  <si>
    <t>Wahyu R3</t>
  </si>
  <si>
    <t>Adalia Galery</t>
  </si>
  <si>
    <t>Diwa Manunggal</t>
  </si>
  <si>
    <t>Jl. Rambutan I/32 Rt 001/005  kelurahan Lamper Lor Kecamatan Semarang selatan</t>
  </si>
  <si>
    <t>085865445020</t>
  </si>
  <si>
    <t>wendyandriyanto@yahoo.com</t>
  </si>
  <si>
    <t>Jl. Pucang Gede Raya No 48 Rt 11/13 Kelurahan Btursari kecamatan Mranggen Kabupaten Demak</t>
  </si>
  <si>
    <t>087832546201</t>
  </si>
  <si>
    <t>muhammadhelmos99@gmail.com</t>
  </si>
  <si>
    <t>Jl. Ngempon Kantil Sari Rt 05/03 kelurahan Ngempon kecamatan Brebes Kabupaten Semarang</t>
  </si>
  <si>
    <t>085641761872</t>
  </si>
  <si>
    <t>Jl. Girimani Km 01 Rt 03/03 Kelurahan slogotimo Kecamatan Slogotimo Kabupaten Wonogiri</t>
  </si>
  <si>
    <t>081322799066</t>
  </si>
  <si>
    <t>nikicraff76@gmail.com</t>
  </si>
  <si>
    <t>Jl. Sukaraja Kulon Rt 07/06 Kelurahan Sukaraja Kulon kecamatan Sokaraja Kabupaten Purwokerto</t>
  </si>
  <si>
    <t>085767769915</t>
  </si>
  <si>
    <t>dwilinda809@gmail.com</t>
  </si>
  <si>
    <t>Jl. Pandanwangi Tengah 1 Rt 01/01 Blok C kelurahan Kedungmundu Kecamatan Tembalang kota Semarang</t>
  </si>
  <si>
    <t>081325347559</t>
  </si>
  <si>
    <t>Parmonohaditeguh@gmail.com</t>
  </si>
  <si>
    <t>Ds. Bulu Rt 01/06 Kelurahan Getasa Kecamatan Susukan Kabupaten Semarang</t>
  </si>
  <si>
    <t>085712825879</t>
  </si>
  <si>
    <t>johnkurniawan2186@gmail.com</t>
  </si>
  <si>
    <t>Jl. Sidodadi Rt 05/V Kelurahan Sumberjo Kecamatan Kaliwungu Kabupaten Kendal</t>
  </si>
  <si>
    <t>085641415328</t>
  </si>
  <si>
    <t>triyono2212@yahoo.com</t>
  </si>
  <si>
    <t>Ds. Blimbing Rt 06/02 Kelurahan Temon Kecamatan simo kabupaten Boyolali</t>
  </si>
  <si>
    <t>085643743786</t>
  </si>
  <si>
    <t>jumiyati0604@gmail.com</t>
  </si>
  <si>
    <t>Desa Blambangan Rt 01/III Kelurahan blambanngan Kecamatan Bawang Kabupaten Banjarnegara</t>
  </si>
  <si>
    <t>087837557153</t>
  </si>
  <si>
    <t>yaanabudiarti@gmail.com</t>
  </si>
  <si>
    <t>Jl. Deja sehala makmur Rt 05/02 Kelurahan sekata makmur Kecamatan Mantangai</t>
  </si>
  <si>
    <t>085651925228</t>
  </si>
  <si>
    <t>aeffransmigran@gmail.com</t>
  </si>
  <si>
    <t>Jl. Karang wuluh Rt 02/03 Kelurahan Tlogorejo Kecamatan Purwodadi kabupaten Purworejo</t>
  </si>
  <si>
    <t>082324594949</t>
  </si>
  <si>
    <t>awansyahrezametamorfosa@yahoo.com</t>
  </si>
  <si>
    <t>Ds. Mangli Rt 02/04 Kelurahan Soborejo Kecamatan Pringsurat Kabupaten Temanggung</t>
  </si>
  <si>
    <t>085647751870</t>
  </si>
  <si>
    <t>pangestonipuji@gmail.com</t>
  </si>
  <si>
    <t>Jl. Ds. Tlogosari Rt 07/04 Kelurahan Tlogosari Kecamatan Tlogo wungu Kabupaten Pati</t>
  </si>
  <si>
    <t>085640269060</t>
  </si>
  <si>
    <t>Syaifsun@gmail.com</t>
  </si>
  <si>
    <t>Jl. Kyai Tuban Rt 03/07 Kelurahan podorejo kecamatan Ngaliyan Kota Semarang</t>
  </si>
  <si>
    <t>085640071870</t>
  </si>
  <si>
    <t>Syarief_madu@yahoo.com</t>
  </si>
  <si>
    <t>Jl Abdul Amin o. 42 C Rt 03/03 Kelurahan Mngunsari kecamatan sidomukti kota salatiga</t>
  </si>
  <si>
    <t>085641388468</t>
  </si>
  <si>
    <t>kradenan lama Rt 002/005 Sukorejo Gunungpati kota semarang</t>
  </si>
  <si>
    <t>081226992722</t>
  </si>
  <si>
    <t>jkw1052@yahoo.com</t>
  </si>
  <si>
    <t>Jl raya cipanas rt 1 rw 4 kelurahan cijedil kecamatan cigenang cianjur</t>
  </si>
  <si>
    <t>silvyani003@gmail.com</t>
  </si>
  <si>
    <t>jl. Wahono dendeles rt 02/01 kelurahan pagak ngombol purworejo Jateng</t>
  </si>
  <si>
    <t>082220640428</t>
  </si>
  <si>
    <t>Jl. Kelud utara Blok 3 /36 Rt 01/01 petompon gajah Mungkur Semarang Jawa Tengah</t>
  </si>
  <si>
    <t>081286276278</t>
  </si>
  <si>
    <t>aminmuha@gmail.com</t>
  </si>
  <si>
    <t>Jl. Jangli Perbalan rt 01/rw 06 Blok $A, Ngesrep, banyumanik, Semarang</t>
  </si>
  <si>
    <t>081325352572</t>
  </si>
  <si>
    <t>burhanudin.musab@yahoo.coid</t>
  </si>
  <si>
    <t>Jl. Seloromo, rt03/rw03, Kelurahan Selorono, Kec. Jenawi, Kab. Karanganyar</t>
  </si>
  <si>
    <t>085229001784</t>
  </si>
  <si>
    <t>heruooo@gmail.com</t>
  </si>
  <si>
    <t>Jl. Mangadek Girilayu rt03/rw04, Girilayu, Matesih, Karanganyar</t>
  </si>
  <si>
    <t>087830864777</t>
  </si>
  <si>
    <t>Jl. Raya bulu rt01/rw05 Bulu, Bulu, Temanggung, Jawa Tengah</t>
  </si>
  <si>
    <t>085225509439</t>
  </si>
  <si>
    <t>Jl. Adinuso Selatan rt 05/rw 02, Kel. Adinuso, Kec. Reban, Batang, Jawa Tengah</t>
  </si>
  <si>
    <t>082322378872</t>
  </si>
  <si>
    <t>Jl. Delikrejo rt 05/ rw 11, Tandang, Tembalang, Kota Semarang</t>
  </si>
  <si>
    <t>088215131575</t>
  </si>
  <si>
    <t>Jl. Ace rt 05/ rw 01, rondol wetan, Banyumanik, Semarang, Jawa Tengah</t>
  </si>
  <si>
    <t>0811273868</t>
  </si>
  <si>
    <t>083838323574</t>
  </si>
  <si>
    <t>agustavianto@yahoocom</t>
  </si>
  <si>
    <t>Jl. Kanthil sari 2 rt 05/ rw 03, Kel. Ngempon, Bergas, Kab. Semarang</t>
  </si>
  <si>
    <t>08502651084</t>
  </si>
  <si>
    <t>Jl. Saptamarga 3 no.112 rt 03/rw 01 kel. Jangli, Tembalang, Semarang, Jawa Tengah</t>
  </si>
  <si>
    <t>085640375038</t>
  </si>
  <si>
    <t>Handycraff (Kerajinan Daur ulang sampah}</t>
  </si>
  <si>
    <t>Warung Sembako</t>
  </si>
  <si>
    <t>Smartphone</t>
  </si>
  <si>
    <t>Olahan Singkong dan Beras Merah</t>
  </si>
  <si>
    <t>Pengolahan hasil Perikanan Abon keripik ikan</t>
  </si>
  <si>
    <t>Bimbingan Belajar</t>
  </si>
  <si>
    <t>rental Komputer</t>
  </si>
  <si>
    <t>madu Murni</t>
  </si>
  <si>
    <t>Perdagangan Jam</t>
  </si>
  <si>
    <t>Rumah Kost</t>
  </si>
  <si>
    <t>Catering</t>
  </si>
  <si>
    <t>Budidaya perikanan</t>
  </si>
  <si>
    <t>sablon</t>
  </si>
  <si>
    <t>Penjualan online</t>
  </si>
  <si>
    <t>Budidaya Cacing</t>
  </si>
  <si>
    <t>Produksi aneka makanan ringan</t>
  </si>
  <si>
    <t>Galery Batik</t>
  </si>
  <si>
    <t>Cathering</t>
  </si>
  <si>
    <t>Thoriq Fadli Zaelani</t>
  </si>
  <si>
    <t>Kebumen, 18 Agustus 1992</t>
  </si>
  <si>
    <t>Khaerul Anwar</t>
  </si>
  <si>
    <t>Kebumen, 29 Mei 1988</t>
  </si>
  <si>
    <t>Tri Setiyanto</t>
  </si>
  <si>
    <t>Klaten, 27 Februari 1970</t>
  </si>
  <si>
    <t>Alimudin Rizal</t>
  </si>
  <si>
    <t>Palembang, 10 Oktober 1963</t>
  </si>
  <si>
    <t>Muhammad Sofyan Hadi</t>
  </si>
  <si>
    <t>Kudus, 25 Oktober 1976</t>
  </si>
  <si>
    <t>Andi Septo Kriswantoro</t>
  </si>
  <si>
    <t>Yogyakarta, 13 November 1985</t>
  </si>
  <si>
    <t>Didin Najmudin, S.Pd</t>
  </si>
  <si>
    <t>Brebes, 03 Maret 1985</t>
  </si>
  <si>
    <t>Sartika Septya Sari, S.T</t>
  </si>
  <si>
    <t>Pemalang, 04 September 1991</t>
  </si>
  <si>
    <t>Anita Retnosari</t>
  </si>
  <si>
    <t>Grobogan, 04 April 1994</t>
  </si>
  <si>
    <t>Aning Susilo</t>
  </si>
  <si>
    <t>Rembang, 20 November 1995</t>
  </si>
  <si>
    <t>Nur Pujiati</t>
  </si>
  <si>
    <t>Jepara, 20 Maret 1997</t>
  </si>
  <si>
    <t>Tegar Wanda Kristiani</t>
  </si>
  <si>
    <t>Jepara, 27 Januari 1997</t>
  </si>
  <si>
    <t>Tri Suryadi</t>
  </si>
  <si>
    <t>Banyumas, 13 Januari 1967</t>
  </si>
  <si>
    <t>Nova Winjajanto</t>
  </si>
  <si>
    <t>Semarang, 05 September 1967</t>
  </si>
  <si>
    <t>Khusnul Khotimah</t>
  </si>
  <si>
    <t>Temanggung, 19 September 1995</t>
  </si>
  <si>
    <t>Ismy Asriyani, S.Pd</t>
  </si>
  <si>
    <t>Brebes, 06 Februari 1992</t>
  </si>
  <si>
    <t>Wahyudiastutik</t>
  </si>
  <si>
    <t>Semarang, 28 Mei 1993</t>
  </si>
  <si>
    <t>Ratih Dwi Putranit</t>
  </si>
  <si>
    <t>Semarang, 05 Februari 1993</t>
  </si>
  <si>
    <t>Septiani Dwi Ratnasari</t>
  </si>
  <si>
    <t>Semarang, 01 September 1986</t>
  </si>
  <si>
    <t>Dr. Tristiana Rijanti, S.H, M.M</t>
  </si>
  <si>
    <t>Malang, 04 Agustus 1964</t>
  </si>
  <si>
    <t>Yeye Susilowati</t>
  </si>
  <si>
    <t>Jogja, 29 November 1961</t>
  </si>
  <si>
    <t>Katholik</t>
  </si>
  <si>
    <t>Titin Wahyuningsih</t>
  </si>
  <si>
    <t>Purbalingga, 18 Januari 1967</t>
  </si>
  <si>
    <t>Ali Sofiyan</t>
  </si>
  <si>
    <t>Jepara, 09 Januari 1996</t>
  </si>
  <si>
    <t>Muhammad Ismail</t>
  </si>
  <si>
    <t>Semarang, 16 Juni 1992</t>
  </si>
  <si>
    <t>Suryo Bagus Tjahjaning Pagi, S.Sos</t>
  </si>
  <si>
    <t>Semarang, 30 Mei 1970</t>
  </si>
  <si>
    <t>Sugih Hartomo, S.H</t>
  </si>
  <si>
    <t>Semarang, 10 Maret 1975</t>
  </si>
  <si>
    <t>Retni Sari Purwanti</t>
  </si>
  <si>
    <t>Pacitan, 30 September 1995</t>
  </si>
  <si>
    <t>Zaenal Arifin</t>
  </si>
  <si>
    <t>Kendal, 24 April 1982</t>
  </si>
  <si>
    <t>Agus Rahmatdi</t>
  </si>
  <si>
    <t>Tanjung Sari, 01 Agustus 1991</t>
  </si>
  <si>
    <t>Siti Zumrotun Nafiah</t>
  </si>
  <si>
    <t>Blora, 28 Maret 1994</t>
  </si>
  <si>
    <t>KOPMA IAIN Surakarta</t>
  </si>
  <si>
    <t>UD Anugerah</t>
  </si>
  <si>
    <t>Koperasi Melati Unisbank</t>
  </si>
  <si>
    <t>UKM Sekar Muria</t>
  </si>
  <si>
    <t>Sumber Makmur Lumas</t>
  </si>
  <si>
    <t>Dekopinwil Jawa Tengah</t>
  </si>
  <si>
    <t>PKUMKM Kab. Pemalang</t>
  </si>
  <si>
    <t>Kopma STAIN Kudus</t>
  </si>
  <si>
    <t>Kopma KOPIMA USM</t>
  </si>
  <si>
    <t>KPRI Bina Sejahtera</t>
  </si>
  <si>
    <t>KUD Mekar Ungaran</t>
  </si>
  <si>
    <t>UMKM Jumbo Duck</t>
  </si>
  <si>
    <t>Mekar Unisbank</t>
  </si>
  <si>
    <t>KSP Lohjinawi</t>
  </si>
  <si>
    <t>UKM Perwira</t>
  </si>
  <si>
    <t>Dekopinda Kota Semarang</t>
  </si>
  <si>
    <t>UKM Sahabat</t>
  </si>
  <si>
    <t>Koperasi Mandiri Sejahtera</t>
  </si>
  <si>
    <t>Jl. Pendowo Pucangan Kartasura, Sukoharjo, Jawatengah</t>
  </si>
  <si>
    <t>085702250153</t>
  </si>
  <si>
    <t>tolaythoriq@gmail.com</t>
  </si>
  <si>
    <t>085642405670</t>
  </si>
  <si>
    <t>anwar.khaeru@gmail.com</t>
  </si>
  <si>
    <t>Jl. Merbung Gedhe 04/04, merbung Klateng Jawa Tengah</t>
  </si>
  <si>
    <t>081228067854</t>
  </si>
  <si>
    <t>tri.setiyanto.saga@gmail.com</t>
  </si>
  <si>
    <t>Jl. Bukit Kelapa Sawit 04/11 meteseh Tembalang, Semarang, Jawa Tengah</t>
  </si>
  <si>
    <t>081325 359081</t>
  </si>
  <si>
    <t>rizalalimuddin@yahoo.co.id</t>
  </si>
  <si>
    <t>Hadi Polo 05/03 Jepulo, Kudus, Jawa Tengah</t>
  </si>
  <si>
    <t>081249494898</t>
  </si>
  <si>
    <t>masfyang@gmail.com</t>
  </si>
  <si>
    <t>Jl. Bakalan 07/01 Taman Agung, Muntilan, Kab. Magelang, Jawa Tengah</t>
  </si>
  <si>
    <t>085643492747</t>
  </si>
  <si>
    <t xml:space="preserve">andi.nouverz@gmail.com </t>
  </si>
  <si>
    <t>Jl. Perum Mangun Sari, Semarang, Jawa Tengah</t>
  </si>
  <si>
    <t>085290667989</t>
  </si>
  <si>
    <t>didinnajmud@gmail.com</t>
  </si>
  <si>
    <t>Jl. Kalimata no.08, Mulyo Harjo, Pemalang, Jawa Tengah</t>
  </si>
  <si>
    <t>082134443200</t>
  </si>
  <si>
    <t>sariseptyasartika@gmail.com</t>
  </si>
  <si>
    <t>Jl. Perum Sambiroto baru, Kedung Mundu, Semarang , Jawa Tengah</t>
  </si>
  <si>
    <t>081326792448</t>
  </si>
  <si>
    <t>retnoanitasari@gmail.com</t>
  </si>
  <si>
    <t>Jl. Bangun rejo 04/02, Pamotan, Rembang, Jawa Tengah</t>
  </si>
  <si>
    <t>085740662992</t>
  </si>
  <si>
    <t>ananianings@yahoo.co.id</t>
  </si>
  <si>
    <t>Jl. Malang saro 07/07 Telogosari, Semarang, Jawa Tengah</t>
  </si>
  <si>
    <t>085640735822</t>
  </si>
  <si>
    <t>nurpujiati59@gmail.com</t>
  </si>
  <si>
    <t>082242084446</t>
  </si>
  <si>
    <t>tegarwanda2797@gmail.com</t>
  </si>
  <si>
    <t>Jl. Kali Pasir Kali rejo 03/01, Ungaran, Jawa Tengah</t>
  </si>
  <si>
    <t>081575070220</t>
  </si>
  <si>
    <t>trisrd@gmail.com</t>
  </si>
  <si>
    <t>Jl. Kepodang barat 03/10 Pundak Payung, Banyumanik, Semarang, Jawa Tengah</t>
  </si>
  <si>
    <t>08156514914</t>
  </si>
  <si>
    <t>pertiwinino95@gmail.com</t>
  </si>
  <si>
    <t>Krasak Tegal Rejo, Bulu Temanggung, Jawa Tengah</t>
  </si>
  <si>
    <t>089498359</t>
  </si>
  <si>
    <t>chuznulch19@gmail.com</t>
  </si>
  <si>
    <t>Dukuh Tengah 02/03 Ketanggungan, Brebes, Jawa Tengah</t>
  </si>
  <si>
    <t>085727947764</t>
  </si>
  <si>
    <t>ismyasriyani@yahoo.co.id</t>
  </si>
  <si>
    <t>Jl. Cepoko 04/01 Gunung Pati, Semarang, Jawa Tengah</t>
  </si>
  <si>
    <t>dhiiyhazz@rocketmail.com</t>
  </si>
  <si>
    <t>Jl. Mandasia 03/01 Krapyak, Semarang, Jawa Tengah</t>
  </si>
  <si>
    <t>08985513195</t>
  </si>
  <si>
    <t>ratihdwiput@gmail.com</t>
  </si>
  <si>
    <t>Jl. Pucang Argo Tengah 07/025 Batursari, mranggen, Demak, Jawa Tengah</t>
  </si>
  <si>
    <t>081225703408</t>
  </si>
  <si>
    <t>Jerobang Raya, Ngesrep, Banymanik, Semarang, Jawa Tengah</t>
  </si>
  <si>
    <t>087747882654</t>
  </si>
  <si>
    <t>tristianar@gmail.com</t>
  </si>
  <si>
    <t>Jl. Benteng Raya, Pandean, Gayamsari, Semarang, Jawa Tengah</t>
  </si>
  <si>
    <t>yeye_susilowati@gmai.com</t>
  </si>
  <si>
    <t>Mangun Negara, Mrebet, Purbalingga, Jawa Tengah</t>
  </si>
  <si>
    <t>085227200889</t>
  </si>
  <si>
    <t>titinwahyuningsih@gmail.com</t>
  </si>
  <si>
    <t>Bategede 06/01 Nalungsari, Jepara Jawa Tengah</t>
  </si>
  <si>
    <t>089668436906</t>
  </si>
  <si>
    <t>txkedoru@gmail.com</t>
  </si>
  <si>
    <t>Jl. Fatmawati no.82 Pedurungan, Semarang, Jawa Tengah</t>
  </si>
  <si>
    <t>085740055926</t>
  </si>
  <si>
    <t>mochamad92ismail@gmail.com</t>
  </si>
  <si>
    <t>Jl. Jomblang Perbalan 06/02, Candisari, Semarang, Jawa Tengah</t>
  </si>
  <si>
    <t>085290525354</t>
  </si>
  <si>
    <t>suryo.bagus@gmail.com</t>
  </si>
  <si>
    <t>Jl. Kawi V / 572 Rt 09/04 Wonotinggal, Canisari, Semarang, Jawa Tengah</t>
  </si>
  <si>
    <t>081390406117</t>
  </si>
  <si>
    <t>soegihartomo@yahoo.com</t>
  </si>
  <si>
    <t>Jl. Galang Sewu Raya 01/02 Tembalang, Semarang, Jawa Tengah</t>
  </si>
  <si>
    <t>085600270879</t>
  </si>
  <si>
    <t>retnosaripurwanti@gmail.com</t>
  </si>
  <si>
    <t>Jl. Sukerjo-Weleri, 02/01, Kalibogas, Sukorejo, Kendal, Jawa Tengah</t>
  </si>
  <si>
    <t>085641027314</t>
  </si>
  <si>
    <t>ary_ya33@yahoo.com</t>
  </si>
  <si>
    <t>Jl. Palem 05/01 Blok Eberingin, Ngaliyan, Semarang, Jawa Tengah</t>
  </si>
  <si>
    <t>085720458580</t>
  </si>
  <si>
    <t>reredimas96@gmail.com</t>
  </si>
  <si>
    <t>Jl. Blora-Purwodadi 03/01, Punggur Sugih, Ngawen, Blora, Jawa Tengah</t>
  </si>
  <si>
    <t>089676588144</t>
  </si>
  <si>
    <t>sitizumrotun77@gmail.com</t>
  </si>
  <si>
    <t>Minuman</t>
  </si>
  <si>
    <t>Laundry</t>
  </si>
  <si>
    <t>Minuman Herbal</t>
  </si>
  <si>
    <t>Serba Usaha Perdagangan</t>
  </si>
  <si>
    <t>Aneka Keripik Buah</t>
  </si>
  <si>
    <t>Jasa dan Perdagangan</t>
  </si>
  <si>
    <t>Jasa Konveksi</t>
  </si>
  <si>
    <t>Reselller Kosmetik</t>
  </si>
  <si>
    <t>Perdagangan</t>
  </si>
  <si>
    <t>Peternakan</t>
  </si>
  <si>
    <t>Rental Mobil</t>
  </si>
  <si>
    <t>Plakat</t>
  </si>
  <si>
    <t>Foto Grafi</t>
  </si>
  <si>
    <t>servis HP</t>
  </si>
  <si>
    <t>Koperasi Simpan Pinjam Syariah</t>
  </si>
  <si>
    <t>S3</t>
  </si>
  <si>
    <t>DIII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</si>
</sst>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5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  <font>
      <sz val="12"/>
      <color theme="1"/>
      <name val="Calibri"/>
      <family val="2"/>
      <charset val="1"/>
      <scheme val="minor"/>
    </font>
    <font>
      <u/>
      <sz val="12"/>
      <color theme="10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0" borderId="0" xfId="0" applyBorder="1" applyAlignment="1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4" fillId="0" borderId="2" xfId="2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3" fillId="0" borderId="3" xfId="0" quotePrefix="1" applyFont="1" applyBorder="1" applyAlignment="1">
      <alignment horizontal="center" vertical="center"/>
    </xf>
    <xf numFmtId="0" fontId="4" fillId="0" borderId="3" xfId="2" applyFont="1" applyBorder="1" applyAlignment="1">
      <alignment horizontal="left" vertical="center"/>
    </xf>
    <xf numFmtId="0" fontId="0" fillId="0" borderId="2" xfId="0" applyBorder="1" applyAlignment="1"/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 vertical="center" wrapText="1"/>
    </xf>
    <xf numFmtId="0" fontId="4" fillId="0" borderId="2" xfId="2" applyFont="1" applyBorder="1" applyAlignment="1">
      <alignment horizontal="left" vertical="center" wrapText="1"/>
    </xf>
    <xf numFmtId="0" fontId="3" fillId="0" borderId="3" xfId="0" quotePrefix="1" applyFont="1" applyBorder="1" applyAlignment="1">
      <alignment horizontal="center" vertical="center" wrapText="1"/>
    </xf>
    <xf numFmtId="0" fontId="4" fillId="0" borderId="3" xfId="2" applyFont="1" applyBorder="1" applyAlignment="1">
      <alignment horizontal="left" vertical="center" wrapText="1"/>
    </xf>
    <xf numFmtId="0" fontId="0" fillId="0" borderId="4" xfId="0" applyFont="1" applyBorder="1" applyAlignment="1"/>
  </cellXfs>
  <cellStyles count="3">
    <cellStyle name="Hyperlink" xfId="2" builtinId="8"/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1"/>
  <sheetViews>
    <sheetView tabSelected="1" zoomScale="70" zoomScaleNormal="70" workbookViewId="0">
      <selection activeCell="R12" sqref="Q12:R12"/>
    </sheetView>
  </sheetViews>
  <sheetFormatPr defaultRowHeight="15" x14ac:dyDescent="0.25"/>
  <cols>
    <col min="1" max="1" width="2.85546875" style="1" bestFit="1" customWidth="1"/>
    <col min="2" max="2" width="6" style="1" bestFit="1" customWidth="1"/>
    <col min="3" max="3" width="8" style="1" bestFit="1" customWidth="1"/>
    <col min="4" max="4" width="11" style="1" bestFit="1" customWidth="1"/>
    <col min="5" max="5" width="10.42578125" style="1" bestFit="1" customWidth="1"/>
    <col min="6" max="6" width="11.85546875" style="1" bestFit="1" customWidth="1"/>
    <col min="7" max="7" width="13.7109375" style="1" bestFit="1" customWidth="1"/>
    <col min="8" max="8" width="15.140625" style="1" bestFit="1" customWidth="1"/>
    <col min="9" max="9" width="16.42578125" style="1" bestFit="1" customWidth="1"/>
    <col min="10" max="10" width="15.42578125" style="1" bestFit="1" customWidth="1"/>
    <col min="11" max="11" width="7.42578125" style="1" bestFit="1" customWidth="1"/>
    <col min="12" max="12" width="12.5703125" style="6" bestFit="1" customWidth="1"/>
    <col min="13" max="13" width="27.7109375" style="1" bestFit="1" customWidth="1"/>
    <col min="14" max="14" width="7.5703125" style="1" bestFit="1" customWidth="1"/>
    <col min="15" max="15" width="34.5703125" style="1" bestFit="1" customWidth="1"/>
    <col min="16" max="16" width="13.5703125" style="1" bestFit="1" customWidth="1"/>
    <col min="17" max="17" width="4.5703125" style="1" bestFit="1" customWidth="1"/>
    <col min="18" max="18" width="12.42578125" style="1" bestFit="1" customWidth="1"/>
    <col min="19" max="19" width="19.28515625" style="1" bestFit="1" customWidth="1"/>
    <col min="20" max="20" width="11" style="1" bestFit="1" customWidth="1"/>
    <col min="21" max="21" width="31.5703125" style="1" bestFit="1" customWidth="1"/>
    <col min="22" max="22" width="113.85546875" style="1" bestFit="1" customWidth="1"/>
    <col min="23" max="23" width="16.28515625" style="1" bestFit="1" customWidth="1"/>
    <col min="24" max="24" width="35.28515625" style="1" bestFit="1" customWidth="1"/>
    <col min="25" max="25" width="30" style="1" bestFit="1" customWidth="1"/>
    <col min="26" max="1025" width="6.85546875" style="1"/>
    <col min="1026" max="16384" width="9.140625" style="1"/>
  </cols>
  <sheetData>
    <row r="1" spans="1:25" x14ac:dyDescent="0.25">
      <c r="A1" s="7" t="s">
        <v>0</v>
      </c>
      <c r="B1" s="7" t="s">
        <v>1</v>
      </c>
      <c r="C1" s="7" t="s">
        <v>2</v>
      </c>
      <c r="D1" s="7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4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27" t="s">
        <v>16</v>
      </c>
      <c r="R1" s="2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</row>
    <row r="2" spans="1:25" ht="15.75" x14ac:dyDescent="0.25">
      <c r="A2" s="2"/>
      <c r="B2" s="2"/>
      <c r="C2" s="7">
        <v>0</v>
      </c>
      <c r="D2" s="2"/>
      <c r="E2" s="2"/>
      <c r="F2" s="2"/>
      <c r="G2" s="7" t="s">
        <v>25</v>
      </c>
      <c r="H2" s="2"/>
      <c r="I2" s="7" t="s">
        <v>25</v>
      </c>
      <c r="J2" s="2"/>
      <c r="K2" s="2"/>
      <c r="L2" s="9"/>
      <c r="M2" s="10" t="s">
        <v>207</v>
      </c>
      <c r="O2" s="10" t="s">
        <v>208</v>
      </c>
      <c r="P2" s="11" t="s">
        <v>32</v>
      </c>
      <c r="Q2" s="18">
        <f>2016-VALUE(RIGHT(O2,4))</f>
        <v>34</v>
      </c>
      <c r="R2" s="18" t="str">
        <f>IF(Q2&lt;21,"&lt; 21",IF(Q2&lt;=30,"21 - 30",IF(Q2&lt;=40,"31 - 40",IF(Q2&lt;=50,"41 - 50","&gt; 50" ))))</f>
        <v>31 - 40</v>
      </c>
      <c r="S2" s="11" t="s">
        <v>205</v>
      </c>
      <c r="T2" s="11" t="s">
        <v>28</v>
      </c>
      <c r="U2" s="10" t="s">
        <v>267</v>
      </c>
      <c r="V2" s="10" t="s">
        <v>292</v>
      </c>
      <c r="W2" s="12" t="s">
        <v>293</v>
      </c>
      <c r="X2" s="13" t="s">
        <v>294</v>
      </c>
      <c r="Y2" s="11" t="s">
        <v>375</v>
      </c>
    </row>
    <row r="3" spans="1:25" ht="15.75" x14ac:dyDescent="0.25">
      <c r="A3" s="2"/>
      <c r="B3" s="2"/>
      <c r="C3" s="7">
        <v>0</v>
      </c>
      <c r="D3" s="2"/>
      <c r="E3" s="2"/>
      <c r="F3" s="2"/>
      <c r="G3" s="7" t="s">
        <v>25</v>
      </c>
      <c r="H3" s="2"/>
      <c r="I3" s="7" t="s">
        <v>25</v>
      </c>
      <c r="J3" s="2"/>
      <c r="K3" s="2"/>
      <c r="L3" s="5"/>
      <c r="M3" s="10" t="s">
        <v>209</v>
      </c>
      <c r="O3" s="10" t="s">
        <v>210</v>
      </c>
      <c r="P3" s="11" t="s">
        <v>32</v>
      </c>
      <c r="Q3" s="18">
        <f t="shared" ref="Q3:Q66" si="0">2016-VALUE(RIGHT(O3,4))</f>
        <v>40</v>
      </c>
      <c r="R3" s="18" t="str">
        <f t="shared" ref="R3:R66" si="1">IF(Q3&lt;21,"&lt; 21",IF(Q3&lt;=30,"21 - 30",IF(Q3&lt;=40,"31 - 40",IF(Q3&lt;=50,"41 - 50","&gt; 50" ))))</f>
        <v>31 - 40</v>
      </c>
      <c r="S3" s="11" t="s">
        <v>205</v>
      </c>
      <c r="T3" s="11" t="s">
        <v>28</v>
      </c>
      <c r="U3" s="10" t="s">
        <v>268</v>
      </c>
      <c r="V3" s="10" t="s">
        <v>295</v>
      </c>
      <c r="W3" s="12" t="s">
        <v>296</v>
      </c>
      <c r="X3" s="13" t="s">
        <v>297</v>
      </c>
      <c r="Y3" s="11" t="s">
        <v>376</v>
      </c>
    </row>
    <row r="4" spans="1:25" ht="15.75" x14ac:dyDescent="0.25">
      <c r="A4" s="2"/>
      <c r="B4" s="2"/>
      <c r="C4" s="7">
        <v>0</v>
      </c>
      <c r="D4" s="2"/>
      <c r="E4" s="2"/>
      <c r="F4" s="2"/>
      <c r="G4" s="7" t="s">
        <v>25</v>
      </c>
      <c r="H4" s="2"/>
      <c r="I4" s="7" t="s">
        <v>25</v>
      </c>
      <c r="J4" s="2"/>
      <c r="K4" s="2"/>
      <c r="L4" s="5"/>
      <c r="M4" s="10" t="s">
        <v>211</v>
      </c>
      <c r="O4" s="10" t="s">
        <v>212</v>
      </c>
      <c r="P4" s="11" t="s">
        <v>32</v>
      </c>
      <c r="Q4" s="18">
        <f t="shared" si="0"/>
        <v>49</v>
      </c>
      <c r="R4" s="18" t="str">
        <f t="shared" si="1"/>
        <v>41 - 50</v>
      </c>
      <c r="S4" s="11" t="s">
        <v>396</v>
      </c>
      <c r="T4" s="11" t="s">
        <v>213</v>
      </c>
      <c r="U4" s="10" t="s">
        <v>269</v>
      </c>
      <c r="V4" s="10" t="s">
        <v>298</v>
      </c>
      <c r="W4" s="12" t="s">
        <v>299</v>
      </c>
      <c r="X4" s="13" t="s">
        <v>300</v>
      </c>
      <c r="Y4" s="11" t="s">
        <v>377</v>
      </c>
    </row>
    <row r="5" spans="1:25" ht="15.75" x14ac:dyDescent="0.25">
      <c r="A5" s="2"/>
      <c r="B5" s="2"/>
      <c r="C5" s="7">
        <v>0</v>
      </c>
      <c r="D5" s="2"/>
      <c r="E5" s="2"/>
      <c r="F5" s="2"/>
      <c r="G5" s="7" t="s">
        <v>25</v>
      </c>
      <c r="H5" s="2"/>
      <c r="I5" s="7" t="s">
        <v>25</v>
      </c>
      <c r="J5" s="2"/>
      <c r="K5" s="2"/>
      <c r="L5" s="5"/>
      <c r="M5" s="10" t="s">
        <v>214</v>
      </c>
      <c r="O5" s="10" t="s">
        <v>215</v>
      </c>
      <c r="P5" s="11" t="s">
        <v>32</v>
      </c>
      <c r="Q5" s="18">
        <f t="shared" si="0"/>
        <v>53</v>
      </c>
      <c r="R5" s="18" t="str">
        <f t="shared" si="1"/>
        <v>&gt; 50</v>
      </c>
      <c r="S5" s="11" t="s">
        <v>396</v>
      </c>
      <c r="T5" s="11" t="s">
        <v>28</v>
      </c>
      <c r="U5" s="10" t="s">
        <v>270</v>
      </c>
      <c r="V5" s="10" t="s">
        <v>301</v>
      </c>
      <c r="W5" s="12" t="s">
        <v>302</v>
      </c>
      <c r="X5" s="13" t="s">
        <v>303</v>
      </c>
      <c r="Y5" s="11" t="s">
        <v>189</v>
      </c>
    </row>
    <row r="6" spans="1:25" ht="15.75" x14ac:dyDescent="0.25">
      <c r="A6" s="2"/>
      <c r="B6" s="2"/>
      <c r="C6" s="7">
        <v>0</v>
      </c>
      <c r="D6" s="2"/>
      <c r="E6" s="2"/>
      <c r="F6" s="2"/>
      <c r="G6" s="7" t="s">
        <v>25</v>
      </c>
      <c r="H6" s="2"/>
      <c r="I6" s="7" t="s">
        <v>25</v>
      </c>
      <c r="J6" s="2"/>
      <c r="K6" s="2"/>
      <c r="L6" s="5"/>
      <c r="M6" s="10" t="s">
        <v>216</v>
      </c>
      <c r="O6" s="10" t="s">
        <v>217</v>
      </c>
      <c r="P6" s="11" t="s">
        <v>29</v>
      </c>
      <c r="Q6" s="18">
        <f t="shared" si="0"/>
        <v>33</v>
      </c>
      <c r="R6" s="18" t="str">
        <f t="shared" si="1"/>
        <v>31 - 40</v>
      </c>
      <c r="S6" s="11"/>
      <c r="T6" s="11" t="s">
        <v>28</v>
      </c>
      <c r="U6" s="10" t="s">
        <v>271</v>
      </c>
      <c r="V6" s="10" t="s">
        <v>304</v>
      </c>
      <c r="W6" s="12" t="s">
        <v>305</v>
      </c>
      <c r="X6" s="13" t="s">
        <v>306</v>
      </c>
      <c r="Y6" s="11" t="s">
        <v>378</v>
      </c>
    </row>
    <row r="7" spans="1:25" ht="15.75" x14ac:dyDescent="0.25">
      <c r="A7" s="2"/>
      <c r="B7" s="2"/>
      <c r="C7" s="7">
        <v>0</v>
      </c>
      <c r="D7" s="2"/>
      <c r="E7" s="2"/>
      <c r="F7" s="2"/>
      <c r="G7" s="7" t="s">
        <v>25</v>
      </c>
      <c r="H7" s="2"/>
      <c r="I7" s="7" t="s">
        <v>25</v>
      </c>
      <c r="J7" s="2"/>
      <c r="K7" s="2"/>
      <c r="L7" s="5"/>
      <c r="M7" s="10" t="s">
        <v>218</v>
      </c>
      <c r="O7" s="10" t="s">
        <v>219</v>
      </c>
      <c r="P7" s="11" t="s">
        <v>29</v>
      </c>
      <c r="Q7" s="18">
        <f t="shared" si="0"/>
        <v>45</v>
      </c>
      <c r="R7" s="18" t="str">
        <f t="shared" si="1"/>
        <v>41 - 50</v>
      </c>
      <c r="S7" s="11" t="s">
        <v>205</v>
      </c>
      <c r="T7" s="11" t="s">
        <v>28</v>
      </c>
      <c r="U7" s="10" t="s">
        <v>272</v>
      </c>
      <c r="V7" s="10" t="s">
        <v>307</v>
      </c>
      <c r="W7" s="12" t="s">
        <v>308</v>
      </c>
      <c r="X7" s="13" t="s">
        <v>309</v>
      </c>
      <c r="Y7" s="11" t="s">
        <v>379</v>
      </c>
    </row>
    <row r="8" spans="1:25" ht="15.75" x14ac:dyDescent="0.25">
      <c r="A8" s="2"/>
      <c r="B8" s="2"/>
      <c r="C8" s="7">
        <v>0</v>
      </c>
      <c r="D8" s="2"/>
      <c r="E8" s="2"/>
      <c r="F8" s="2"/>
      <c r="G8" s="7" t="s">
        <v>25</v>
      </c>
      <c r="H8" s="2"/>
      <c r="I8" s="7" t="s">
        <v>25</v>
      </c>
      <c r="J8" s="2"/>
      <c r="K8" s="2"/>
      <c r="L8" s="5"/>
      <c r="M8" s="10" t="s">
        <v>220</v>
      </c>
      <c r="O8" s="10" t="s">
        <v>221</v>
      </c>
      <c r="P8" s="11" t="s">
        <v>32</v>
      </c>
      <c r="Q8" s="18">
        <f t="shared" si="0"/>
        <v>49</v>
      </c>
      <c r="R8" s="18" t="str">
        <f t="shared" si="1"/>
        <v>41 - 50</v>
      </c>
      <c r="S8" s="11" t="s">
        <v>396</v>
      </c>
      <c r="T8" s="11" t="s">
        <v>28</v>
      </c>
      <c r="U8" s="10"/>
      <c r="V8" s="10" t="s">
        <v>310</v>
      </c>
      <c r="W8" s="12" t="s">
        <v>311</v>
      </c>
      <c r="X8" s="10" t="s">
        <v>94</v>
      </c>
      <c r="Y8" s="11" t="s">
        <v>189</v>
      </c>
    </row>
    <row r="9" spans="1:25" ht="15.75" x14ac:dyDescent="0.25">
      <c r="A9" s="2"/>
      <c r="B9" s="2"/>
      <c r="C9" s="7">
        <v>0</v>
      </c>
      <c r="D9" s="2"/>
      <c r="E9" s="2"/>
      <c r="F9" s="2"/>
      <c r="G9" s="7" t="s">
        <v>25</v>
      </c>
      <c r="H9" s="2"/>
      <c r="I9" s="7" t="s">
        <v>25</v>
      </c>
      <c r="J9" s="2"/>
      <c r="K9" s="2"/>
      <c r="L9" s="5"/>
      <c r="M9" s="10" t="s">
        <v>222</v>
      </c>
      <c r="O9" s="10" t="s">
        <v>223</v>
      </c>
      <c r="P9" s="11" t="s">
        <v>29</v>
      </c>
      <c r="Q9" s="18">
        <f t="shared" si="0"/>
        <v>46</v>
      </c>
      <c r="R9" s="18" t="str">
        <f t="shared" si="1"/>
        <v>41 - 50</v>
      </c>
      <c r="S9" s="11" t="s">
        <v>205</v>
      </c>
      <c r="T9" s="11" t="s">
        <v>28</v>
      </c>
      <c r="U9" s="10" t="s">
        <v>273</v>
      </c>
      <c r="V9" s="10" t="s">
        <v>312</v>
      </c>
      <c r="W9" s="12" t="s">
        <v>313</v>
      </c>
      <c r="X9" s="13" t="s">
        <v>94</v>
      </c>
      <c r="Y9" s="11" t="s">
        <v>380</v>
      </c>
    </row>
    <row r="10" spans="1:25" ht="15.75" x14ac:dyDescent="0.25">
      <c r="A10" s="2"/>
      <c r="B10" s="2"/>
      <c r="C10" s="7">
        <v>0</v>
      </c>
      <c r="D10" s="2"/>
      <c r="E10" s="2"/>
      <c r="F10" s="2"/>
      <c r="G10" s="7" t="s">
        <v>25</v>
      </c>
      <c r="H10" s="2"/>
      <c r="I10" s="7" t="s">
        <v>25</v>
      </c>
      <c r="J10" s="2"/>
      <c r="K10" s="2"/>
      <c r="L10" s="5"/>
      <c r="M10" s="10" t="s">
        <v>224</v>
      </c>
      <c r="O10" s="10" t="s">
        <v>225</v>
      </c>
      <c r="P10" s="11" t="s">
        <v>32</v>
      </c>
      <c r="Q10" s="18">
        <f t="shared" si="0"/>
        <v>43</v>
      </c>
      <c r="R10" s="18" t="str">
        <f t="shared" si="1"/>
        <v>41 - 50</v>
      </c>
      <c r="S10" s="11" t="s">
        <v>205</v>
      </c>
      <c r="T10" s="11" t="s">
        <v>28</v>
      </c>
      <c r="U10" s="10" t="s">
        <v>274</v>
      </c>
      <c r="V10" s="10" t="s">
        <v>314</v>
      </c>
      <c r="W10" s="12" t="s">
        <v>315</v>
      </c>
      <c r="X10" s="13" t="s">
        <v>316</v>
      </c>
      <c r="Y10" s="11" t="s">
        <v>381</v>
      </c>
    </row>
    <row r="11" spans="1:25" ht="15.75" x14ac:dyDescent="0.25">
      <c r="A11" s="2"/>
      <c r="B11" s="2"/>
      <c r="C11" s="7">
        <v>0</v>
      </c>
      <c r="D11" s="2"/>
      <c r="E11" s="2"/>
      <c r="F11" s="2"/>
      <c r="G11" s="7" t="s">
        <v>25</v>
      </c>
      <c r="H11" s="2"/>
      <c r="I11" s="7" t="s">
        <v>25</v>
      </c>
      <c r="J11" s="2"/>
      <c r="K11" s="2"/>
      <c r="L11" s="5"/>
      <c r="M11" s="10" t="s">
        <v>226</v>
      </c>
      <c r="O11" s="10" t="s">
        <v>227</v>
      </c>
      <c r="P11" s="11" t="s">
        <v>32</v>
      </c>
      <c r="Q11" s="18">
        <f t="shared" si="0"/>
        <v>69</v>
      </c>
      <c r="R11" s="18" t="str">
        <f t="shared" si="1"/>
        <v>&gt; 50</v>
      </c>
      <c r="S11" s="11"/>
      <c r="T11" s="11" t="s">
        <v>28</v>
      </c>
      <c r="U11" s="10" t="s">
        <v>275</v>
      </c>
      <c r="V11" s="10" t="s">
        <v>317</v>
      </c>
      <c r="W11" s="12" t="s">
        <v>318</v>
      </c>
      <c r="X11" s="13" t="s">
        <v>319</v>
      </c>
      <c r="Y11" s="11" t="s">
        <v>382</v>
      </c>
    </row>
    <row r="12" spans="1:25" ht="15.75" x14ac:dyDescent="0.25">
      <c r="A12" s="2"/>
      <c r="B12" s="2"/>
      <c r="C12" s="7">
        <v>0</v>
      </c>
      <c r="D12" s="2"/>
      <c r="E12" s="2"/>
      <c r="F12" s="2"/>
      <c r="G12" s="7" t="s">
        <v>25</v>
      </c>
      <c r="H12" s="2"/>
      <c r="I12" s="7" t="s">
        <v>25</v>
      </c>
      <c r="J12" s="2"/>
      <c r="K12" s="2"/>
      <c r="L12" s="5"/>
      <c r="M12" s="10" t="s">
        <v>228</v>
      </c>
      <c r="O12" s="10"/>
      <c r="P12" s="11" t="s">
        <v>32</v>
      </c>
      <c r="Q12" s="18"/>
      <c r="R12" s="18"/>
      <c r="S12" s="11" t="s">
        <v>205</v>
      </c>
      <c r="T12" s="11" t="s">
        <v>28</v>
      </c>
      <c r="U12" s="10" t="s">
        <v>276</v>
      </c>
      <c r="V12" s="10" t="s">
        <v>320</v>
      </c>
      <c r="W12" s="12" t="s">
        <v>321</v>
      </c>
      <c r="X12" s="13" t="s">
        <v>94</v>
      </c>
      <c r="Y12" s="11" t="s">
        <v>383</v>
      </c>
    </row>
    <row r="13" spans="1:25" ht="15.75" x14ac:dyDescent="0.25">
      <c r="A13" s="2"/>
      <c r="B13" s="2"/>
      <c r="C13" s="7">
        <v>0</v>
      </c>
      <c r="D13" s="2"/>
      <c r="E13" s="2"/>
      <c r="F13" s="2"/>
      <c r="G13" s="7" t="s">
        <v>25</v>
      </c>
      <c r="H13" s="2"/>
      <c r="I13" s="7" t="s">
        <v>25</v>
      </c>
      <c r="J13" s="2"/>
      <c r="K13" s="2"/>
      <c r="L13" s="5"/>
      <c r="M13" s="10" t="s">
        <v>229</v>
      </c>
      <c r="O13" s="10" t="s">
        <v>230</v>
      </c>
      <c r="P13" s="11" t="s">
        <v>32</v>
      </c>
      <c r="Q13" s="18">
        <f t="shared" si="0"/>
        <v>36</v>
      </c>
      <c r="R13" s="18" t="str">
        <f t="shared" si="1"/>
        <v>31 - 40</v>
      </c>
      <c r="S13" s="11" t="s">
        <v>205</v>
      </c>
      <c r="T13" s="11" t="s">
        <v>28</v>
      </c>
      <c r="U13" s="10" t="s">
        <v>277</v>
      </c>
      <c r="V13" s="10" t="s">
        <v>322</v>
      </c>
      <c r="W13" s="12" t="s">
        <v>323</v>
      </c>
      <c r="X13" s="13" t="s">
        <v>324</v>
      </c>
      <c r="Y13" s="11" t="s">
        <v>384</v>
      </c>
    </row>
    <row r="14" spans="1:25" ht="15.75" x14ac:dyDescent="0.25">
      <c r="A14" s="2"/>
      <c r="B14" s="2"/>
      <c r="C14" s="7">
        <v>0</v>
      </c>
      <c r="D14" s="2"/>
      <c r="E14" s="2"/>
      <c r="F14" s="2"/>
      <c r="G14" s="7" t="s">
        <v>25</v>
      </c>
      <c r="H14" s="2"/>
      <c r="I14" s="7" t="s">
        <v>25</v>
      </c>
      <c r="J14" s="2"/>
      <c r="K14" s="2"/>
      <c r="L14" s="5"/>
      <c r="M14" s="10" t="s">
        <v>231</v>
      </c>
      <c r="O14" s="10" t="s">
        <v>232</v>
      </c>
      <c r="P14" s="11" t="s">
        <v>32</v>
      </c>
      <c r="Q14" s="18">
        <f t="shared" si="0"/>
        <v>48</v>
      </c>
      <c r="R14" s="18" t="str">
        <f t="shared" si="1"/>
        <v>41 - 50</v>
      </c>
      <c r="S14" s="11" t="s">
        <v>205</v>
      </c>
      <c r="T14" s="11" t="s">
        <v>28</v>
      </c>
      <c r="U14" s="10"/>
      <c r="V14" s="10" t="s">
        <v>325</v>
      </c>
      <c r="W14" s="12" t="s">
        <v>326</v>
      </c>
      <c r="X14" s="13" t="s">
        <v>94</v>
      </c>
      <c r="Y14" s="11" t="s">
        <v>385</v>
      </c>
    </row>
    <row r="15" spans="1:25" ht="15.75" x14ac:dyDescent="0.25">
      <c r="A15" s="2"/>
      <c r="B15" s="2"/>
      <c r="C15" s="7">
        <v>0</v>
      </c>
      <c r="D15" s="2"/>
      <c r="E15" s="2"/>
      <c r="F15" s="2"/>
      <c r="G15" s="7" t="s">
        <v>25</v>
      </c>
      <c r="H15" s="2"/>
      <c r="I15" s="7" t="s">
        <v>25</v>
      </c>
      <c r="J15" s="2"/>
      <c r="K15" s="2"/>
      <c r="L15" s="5"/>
      <c r="M15" s="10" t="s">
        <v>233</v>
      </c>
      <c r="O15" s="10" t="s">
        <v>234</v>
      </c>
      <c r="P15" s="11" t="s">
        <v>32</v>
      </c>
      <c r="Q15" s="18">
        <f t="shared" si="0"/>
        <v>54</v>
      </c>
      <c r="R15" s="18" t="str">
        <f t="shared" si="1"/>
        <v>&gt; 50</v>
      </c>
      <c r="S15" s="11" t="s">
        <v>205</v>
      </c>
      <c r="T15" s="11" t="s">
        <v>28</v>
      </c>
      <c r="U15" s="10" t="s">
        <v>278</v>
      </c>
      <c r="V15" s="10" t="s">
        <v>327</v>
      </c>
      <c r="W15" s="12" t="s">
        <v>328</v>
      </c>
      <c r="X15" s="10" t="s">
        <v>94</v>
      </c>
      <c r="Y15" s="11" t="s">
        <v>189</v>
      </c>
    </row>
    <row r="16" spans="1:25" ht="15.75" x14ac:dyDescent="0.25">
      <c r="A16" s="2"/>
      <c r="B16" s="2"/>
      <c r="C16" s="7">
        <v>0</v>
      </c>
      <c r="D16" s="2"/>
      <c r="E16" s="2"/>
      <c r="F16" s="2"/>
      <c r="G16" s="7" t="s">
        <v>25</v>
      </c>
      <c r="H16" s="2"/>
      <c r="I16" s="7" t="s">
        <v>25</v>
      </c>
      <c r="J16" s="2"/>
      <c r="K16" s="2"/>
      <c r="L16" s="5"/>
      <c r="M16" s="10" t="s">
        <v>235</v>
      </c>
      <c r="O16" s="10" t="s">
        <v>236</v>
      </c>
      <c r="P16" s="11" t="s">
        <v>32</v>
      </c>
      <c r="Q16" s="18">
        <f t="shared" si="0"/>
        <v>34</v>
      </c>
      <c r="R16" s="18" t="str">
        <f t="shared" si="1"/>
        <v>31 - 40</v>
      </c>
      <c r="S16" s="11" t="s">
        <v>204</v>
      </c>
      <c r="T16" s="11" t="s">
        <v>28</v>
      </c>
      <c r="U16" s="10" t="s">
        <v>279</v>
      </c>
      <c r="V16" s="10" t="s">
        <v>329</v>
      </c>
      <c r="W16" s="12" t="s">
        <v>330</v>
      </c>
      <c r="X16" s="10" t="s">
        <v>94</v>
      </c>
      <c r="Y16" s="11" t="s">
        <v>386</v>
      </c>
    </row>
    <row r="17" spans="1:25" ht="15.75" x14ac:dyDescent="0.25">
      <c r="A17" s="2"/>
      <c r="B17" s="2"/>
      <c r="C17" s="7">
        <v>0</v>
      </c>
      <c r="D17" s="2"/>
      <c r="E17" s="2"/>
      <c r="F17" s="2"/>
      <c r="G17" s="7" t="s">
        <v>25</v>
      </c>
      <c r="H17" s="2"/>
      <c r="I17" s="7" t="s">
        <v>25</v>
      </c>
      <c r="J17" s="2"/>
      <c r="K17" s="2"/>
      <c r="L17" s="5"/>
      <c r="M17" s="10" t="s">
        <v>237</v>
      </c>
      <c r="O17" s="10" t="s">
        <v>238</v>
      </c>
      <c r="P17" s="11" t="s">
        <v>32</v>
      </c>
      <c r="Q17" s="18">
        <f t="shared" si="0"/>
        <v>20</v>
      </c>
      <c r="R17" s="18" t="str">
        <f t="shared" si="1"/>
        <v>&lt; 21</v>
      </c>
      <c r="S17" s="11" t="s">
        <v>204</v>
      </c>
      <c r="T17" s="11" t="s">
        <v>28</v>
      </c>
      <c r="U17" s="10" t="s">
        <v>280</v>
      </c>
      <c r="V17" s="10" t="s">
        <v>331</v>
      </c>
      <c r="W17" s="12" t="s">
        <v>332</v>
      </c>
      <c r="X17" s="13" t="s">
        <v>333</v>
      </c>
      <c r="Y17" s="11" t="s">
        <v>189</v>
      </c>
    </row>
    <row r="18" spans="1:25" ht="15.75" x14ac:dyDescent="0.25">
      <c r="A18" s="2"/>
      <c r="B18" s="2"/>
      <c r="C18" s="7">
        <v>0</v>
      </c>
      <c r="D18" s="2"/>
      <c r="E18" s="2"/>
      <c r="F18" s="2"/>
      <c r="G18" s="7" t="s">
        <v>25</v>
      </c>
      <c r="H18" s="2"/>
      <c r="I18" s="7" t="s">
        <v>25</v>
      </c>
      <c r="J18" s="2"/>
      <c r="K18" s="2"/>
      <c r="L18" s="5"/>
      <c r="M18" s="10" t="s">
        <v>239</v>
      </c>
      <c r="O18" s="10" t="s">
        <v>240</v>
      </c>
      <c r="P18" s="11" t="s">
        <v>29</v>
      </c>
      <c r="Q18" s="18">
        <f t="shared" si="0"/>
        <v>38</v>
      </c>
      <c r="R18" s="18" t="str">
        <f t="shared" si="1"/>
        <v>31 - 40</v>
      </c>
      <c r="S18" s="11" t="s">
        <v>204</v>
      </c>
      <c r="T18" s="11" t="s">
        <v>28</v>
      </c>
      <c r="U18" s="10" t="s">
        <v>281</v>
      </c>
      <c r="V18" s="10" t="s">
        <v>334</v>
      </c>
      <c r="W18" s="12" t="s">
        <v>335</v>
      </c>
      <c r="X18" s="13" t="s">
        <v>336</v>
      </c>
      <c r="Y18" s="11" t="s">
        <v>189</v>
      </c>
    </row>
    <row r="19" spans="1:25" ht="15.75" x14ac:dyDescent="0.25">
      <c r="A19" s="2"/>
      <c r="B19" s="2"/>
      <c r="C19" s="7">
        <v>0</v>
      </c>
      <c r="D19" s="2"/>
      <c r="E19" s="2"/>
      <c r="F19" s="2"/>
      <c r="G19" s="7" t="s">
        <v>25</v>
      </c>
      <c r="H19" s="2"/>
      <c r="I19" s="7" t="s">
        <v>25</v>
      </c>
      <c r="J19" s="2"/>
      <c r="K19" s="2"/>
      <c r="L19" s="5"/>
      <c r="M19" s="10" t="s">
        <v>241</v>
      </c>
      <c r="O19" s="10" t="s">
        <v>242</v>
      </c>
      <c r="P19" s="11" t="s">
        <v>32</v>
      </c>
      <c r="Q19" s="18">
        <f t="shared" si="0"/>
        <v>24</v>
      </c>
      <c r="R19" s="18" t="str">
        <f t="shared" si="1"/>
        <v>21 - 30</v>
      </c>
      <c r="S19" s="11" t="s">
        <v>204</v>
      </c>
      <c r="T19" s="11" t="s">
        <v>28</v>
      </c>
      <c r="U19" s="10" t="s">
        <v>282</v>
      </c>
      <c r="V19" s="10" t="s">
        <v>337</v>
      </c>
      <c r="W19" s="12" t="s">
        <v>338</v>
      </c>
      <c r="X19" s="13" t="s">
        <v>339</v>
      </c>
      <c r="Y19" s="11" t="s">
        <v>387</v>
      </c>
    </row>
    <row r="20" spans="1:25" ht="15.75" x14ac:dyDescent="0.25">
      <c r="A20" s="2"/>
      <c r="B20" s="2"/>
      <c r="C20" s="7">
        <v>0</v>
      </c>
      <c r="D20" s="2"/>
      <c r="E20" s="2"/>
      <c r="F20" s="2"/>
      <c r="G20" s="7" t="s">
        <v>25</v>
      </c>
      <c r="H20" s="2"/>
      <c r="I20" s="7" t="s">
        <v>25</v>
      </c>
      <c r="J20" s="2"/>
      <c r="K20" s="2"/>
      <c r="L20" s="5"/>
      <c r="M20" s="10" t="s">
        <v>243</v>
      </c>
      <c r="O20" s="10" t="s">
        <v>244</v>
      </c>
      <c r="P20" s="11" t="s">
        <v>29</v>
      </c>
      <c r="Q20" s="18">
        <f t="shared" si="0"/>
        <v>24</v>
      </c>
      <c r="R20" s="18" t="str">
        <f t="shared" si="1"/>
        <v>21 - 30</v>
      </c>
      <c r="S20" s="11" t="s">
        <v>204</v>
      </c>
      <c r="T20" s="11" t="s">
        <v>28</v>
      </c>
      <c r="U20" s="10" t="s">
        <v>283</v>
      </c>
      <c r="V20" s="10" t="s">
        <v>340</v>
      </c>
      <c r="W20" s="12" t="s">
        <v>341</v>
      </c>
      <c r="X20" s="13" t="s">
        <v>342</v>
      </c>
      <c r="Y20" s="11" t="s">
        <v>189</v>
      </c>
    </row>
    <row r="21" spans="1:25" ht="15.75" x14ac:dyDescent="0.25">
      <c r="A21" s="2"/>
      <c r="B21" s="2"/>
      <c r="C21" s="7">
        <v>0</v>
      </c>
      <c r="D21" s="2"/>
      <c r="E21" s="2"/>
      <c r="F21" s="2"/>
      <c r="G21" s="7" t="s">
        <v>25</v>
      </c>
      <c r="H21" s="2"/>
      <c r="I21" s="7" t="s">
        <v>25</v>
      </c>
      <c r="J21" s="2"/>
      <c r="K21" s="2"/>
      <c r="L21" s="5"/>
      <c r="M21" s="10" t="s">
        <v>245</v>
      </c>
      <c r="O21" s="10" t="s">
        <v>246</v>
      </c>
      <c r="P21" s="11" t="s">
        <v>29</v>
      </c>
      <c r="Q21" s="18">
        <f t="shared" si="0"/>
        <v>41</v>
      </c>
      <c r="R21" s="18" t="str">
        <f t="shared" si="1"/>
        <v>41 - 50</v>
      </c>
      <c r="S21" s="11" t="s">
        <v>205</v>
      </c>
      <c r="T21" s="11" t="s">
        <v>28</v>
      </c>
      <c r="U21" s="10" t="s">
        <v>284</v>
      </c>
      <c r="V21" s="10" t="s">
        <v>343</v>
      </c>
      <c r="W21" s="12" t="s">
        <v>344</v>
      </c>
      <c r="X21" s="13" t="s">
        <v>345</v>
      </c>
      <c r="Y21" s="11" t="s">
        <v>388</v>
      </c>
    </row>
    <row r="22" spans="1:25" ht="15.75" x14ac:dyDescent="0.25">
      <c r="A22" s="2"/>
      <c r="B22" s="2"/>
      <c r="C22" s="7">
        <v>0</v>
      </c>
      <c r="D22" s="2"/>
      <c r="E22" s="2"/>
      <c r="F22" s="2"/>
      <c r="G22" s="7" t="s">
        <v>25</v>
      </c>
      <c r="H22" s="2"/>
      <c r="I22" s="7" t="s">
        <v>25</v>
      </c>
      <c r="J22" s="2"/>
      <c r="K22" s="2"/>
      <c r="L22" s="5"/>
      <c r="M22" s="10" t="s">
        <v>247</v>
      </c>
      <c r="O22" s="10" t="s">
        <v>248</v>
      </c>
      <c r="P22" s="11" t="s">
        <v>29</v>
      </c>
      <c r="Q22" s="18">
        <f t="shared" si="0"/>
        <v>42</v>
      </c>
      <c r="R22" s="18" t="str">
        <f t="shared" si="1"/>
        <v>41 - 50</v>
      </c>
      <c r="S22" s="11" t="s">
        <v>206</v>
      </c>
      <c r="T22" s="11" t="s">
        <v>28</v>
      </c>
      <c r="U22" s="10" t="s">
        <v>285</v>
      </c>
      <c r="V22" s="10" t="s">
        <v>346</v>
      </c>
      <c r="W22" s="12" t="s">
        <v>347</v>
      </c>
      <c r="X22" s="10" t="s">
        <v>94</v>
      </c>
      <c r="Y22" s="11" t="s">
        <v>389</v>
      </c>
    </row>
    <row r="23" spans="1:25" ht="15.75" x14ac:dyDescent="0.25">
      <c r="A23" s="2"/>
      <c r="B23" s="2"/>
      <c r="C23" s="7">
        <v>0</v>
      </c>
      <c r="D23" s="2"/>
      <c r="E23" s="2"/>
      <c r="F23" s="2"/>
      <c r="G23" s="7" t="s">
        <v>25</v>
      </c>
      <c r="H23" s="2"/>
      <c r="I23" s="7" t="s">
        <v>25</v>
      </c>
      <c r="J23" s="2"/>
      <c r="K23" s="2"/>
      <c r="L23" s="5"/>
      <c r="M23" s="10" t="s">
        <v>249</v>
      </c>
      <c r="O23" s="10" t="s">
        <v>250</v>
      </c>
      <c r="P23" s="11" t="s">
        <v>29</v>
      </c>
      <c r="Q23" s="18">
        <f t="shared" si="0"/>
        <v>38</v>
      </c>
      <c r="R23" s="18" t="str">
        <f t="shared" si="1"/>
        <v>31 - 40</v>
      </c>
      <c r="S23" s="11" t="s">
        <v>205</v>
      </c>
      <c r="T23" s="11" t="s">
        <v>28</v>
      </c>
      <c r="U23" s="10" t="s">
        <v>286</v>
      </c>
      <c r="V23" s="10" t="s">
        <v>348</v>
      </c>
      <c r="W23" s="12" t="s">
        <v>349</v>
      </c>
      <c r="X23" s="10" t="s">
        <v>350</v>
      </c>
      <c r="Y23" s="11" t="s">
        <v>390</v>
      </c>
    </row>
    <row r="24" spans="1:25" ht="15.75" x14ac:dyDescent="0.25">
      <c r="A24" s="2"/>
      <c r="B24" s="2"/>
      <c r="C24" s="7">
        <v>0</v>
      </c>
      <c r="D24" s="2"/>
      <c r="E24" s="2"/>
      <c r="F24" s="2"/>
      <c r="G24" s="7" t="s">
        <v>25</v>
      </c>
      <c r="H24" s="2"/>
      <c r="I24" s="7" t="s">
        <v>25</v>
      </c>
      <c r="J24" s="2"/>
      <c r="K24" s="2"/>
      <c r="L24" s="5"/>
      <c r="M24" s="10" t="s">
        <v>251</v>
      </c>
      <c r="O24" s="10" t="s">
        <v>252</v>
      </c>
      <c r="P24" s="11" t="s">
        <v>29</v>
      </c>
      <c r="Q24" s="18">
        <f t="shared" si="0"/>
        <v>41</v>
      </c>
      <c r="R24" s="18" t="str">
        <f t="shared" si="1"/>
        <v>41 - 50</v>
      </c>
      <c r="S24" s="11" t="s">
        <v>204</v>
      </c>
      <c r="T24" s="11" t="s">
        <v>28</v>
      </c>
      <c r="U24" s="10" t="s">
        <v>287</v>
      </c>
      <c r="V24" s="10" t="s">
        <v>351</v>
      </c>
      <c r="W24" s="12" t="s">
        <v>352</v>
      </c>
      <c r="X24" s="13" t="s">
        <v>353</v>
      </c>
      <c r="Y24" s="11" t="s">
        <v>391</v>
      </c>
    </row>
    <row r="25" spans="1:25" ht="15.75" x14ac:dyDescent="0.25">
      <c r="A25" s="2"/>
      <c r="B25" s="2"/>
      <c r="C25" s="7">
        <v>0</v>
      </c>
      <c r="D25" s="2"/>
      <c r="E25" s="2"/>
      <c r="F25" s="2"/>
      <c r="G25" s="7" t="s">
        <v>25</v>
      </c>
      <c r="H25" s="2"/>
      <c r="I25" s="7" t="s">
        <v>25</v>
      </c>
      <c r="J25" s="2"/>
      <c r="K25" s="2"/>
      <c r="L25" s="5"/>
      <c r="M25" s="10" t="s">
        <v>253</v>
      </c>
      <c r="O25" s="10" t="s">
        <v>254</v>
      </c>
      <c r="P25" s="11" t="s">
        <v>32</v>
      </c>
      <c r="Q25" s="18">
        <f t="shared" si="0"/>
        <v>22</v>
      </c>
      <c r="R25" s="18" t="str">
        <f t="shared" si="1"/>
        <v>21 - 30</v>
      </c>
      <c r="S25" s="11" t="s">
        <v>204</v>
      </c>
      <c r="T25" s="11" t="s">
        <v>28</v>
      </c>
      <c r="U25" s="10" t="s">
        <v>288</v>
      </c>
      <c r="V25" s="10" t="s">
        <v>354</v>
      </c>
      <c r="W25" s="12" t="s">
        <v>355</v>
      </c>
      <c r="X25" s="10" t="s">
        <v>356</v>
      </c>
      <c r="Y25" s="11" t="s">
        <v>189</v>
      </c>
    </row>
    <row r="26" spans="1:25" ht="15.75" x14ac:dyDescent="0.25">
      <c r="A26" s="2"/>
      <c r="B26" s="2"/>
      <c r="C26" s="7">
        <v>0</v>
      </c>
      <c r="D26" s="2"/>
      <c r="E26" s="2"/>
      <c r="F26" s="2"/>
      <c r="G26" s="7" t="s">
        <v>25</v>
      </c>
      <c r="H26" s="2"/>
      <c r="I26" s="7" t="s">
        <v>25</v>
      </c>
      <c r="J26" s="2"/>
      <c r="K26" s="2"/>
      <c r="L26" s="5"/>
      <c r="M26" s="10" t="s">
        <v>255</v>
      </c>
      <c r="O26" s="10" t="s">
        <v>256</v>
      </c>
      <c r="P26" s="11" t="s">
        <v>29</v>
      </c>
      <c r="Q26" s="18">
        <f t="shared" si="0"/>
        <v>23</v>
      </c>
      <c r="R26" s="18" t="str">
        <f t="shared" si="1"/>
        <v>21 - 30</v>
      </c>
      <c r="S26" s="11" t="s">
        <v>205</v>
      </c>
      <c r="T26" s="11" t="s">
        <v>28</v>
      </c>
      <c r="U26" s="10" t="s">
        <v>281</v>
      </c>
      <c r="V26" s="10" t="s">
        <v>357</v>
      </c>
      <c r="W26" s="12" t="s">
        <v>358</v>
      </c>
      <c r="X26" s="10" t="s">
        <v>359</v>
      </c>
      <c r="Y26" s="11" t="s">
        <v>392</v>
      </c>
    </row>
    <row r="27" spans="1:25" ht="15.75" x14ac:dyDescent="0.25">
      <c r="A27" s="2"/>
      <c r="B27" s="2"/>
      <c r="C27" s="7">
        <v>0</v>
      </c>
      <c r="D27" s="2"/>
      <c r="E27" s="2"/>
      <c r="F27" s="2"/>
      <c r="G27" s="7" t="s">
        <v>25</v>
      </c>
      <c r="H27" s="2"/>
      <c r="I27" s="7" t="s">
        <v>25</v>
      </c>
      <c r="J27" s="2"/>
      <c r="K27" s="2"/>
      <c r="L27" s="5"/>
      <c r="M27" s="10" t="s">
        <v>257</v>
      </c>
      <c r="O27" s="10" t="s">
        <v>258</v>
      </c>
      <c r="P27" s="11" t="s">
        <v>32</v>
      </c>
      <c r="Q27" s="18">
        <f t="shared" si="0"/>
        <v>47</v>
      </c>
      <c r="R27" s="18" t="str">
        <f t="shared" si="1"/>
        <v>41 - 50</v>
      </c>
      <c r="S27" s="11" t="s">
        <v>204</v>
      </c>
      <c r="T27" s="11" t="s">
        <v>28</v>
      </c>
      <c r="U27" s="10" t="s">
        <v>289</v>
      </c>
      <c r="V27" s="10" t="s">
        <v>360</v>
      </c>
      <c r="W27" s="12" t="s">
        <v>361</v>
      </c>
      <c r="X27" s="10" t="s">
        <v>362</v>
      </c>
      <c r="Y27" s="11" t="s">
        <v>393</v>
      </c>
    </row>
    <row r="28" spans="1:25" ht="15.75" x14ac:dyDescent="0.25">
      <c r="A28" s="2"/>
      <c r="B28" s="2"/>
      <c r="C28" s="7">
        <v>0</v>
      </c>
      <c r="D28" s="2"/>
      <c r="E28" s="2"/>
      <c r="F28" s="2"/>
      <c r="G28" s="7" t="s">
        <v>25</v>
      </c>
      <c r="H28" s="2"/>
      <c r="I28" s="7" t="s">
        <v>25</v>
      </c>
      <c r="J28" s="2"/>
      <c r="K28" s="2"/>
      <c r="L28" s="5"/>
      <c r="M28" s="10" t="s">
        <v>259</v>
      </c>
      <c r="O28" s="10" t="s">
        <v>260</v>
      </c>
      <c r="P28" s="11" t="s">
        <v>32</v>
      </c>
      <c r="Q28" s="18">
        <f t="shared" si="0"/>
        <v>49</v>
      </c>
      <c r="R28" s="18" t="str">
        <f t="shared" si="1"/>
        <v>41 - 50</v>
      </c>
      <c r="S28" s="11" t="s">
        <v>204</v>
      </c>
      <c r="T28" s="11" t="s">
        <v>28</v>
      </c>
      <c r="U28" s="10"/>
      <c r="V28" s="10" t="s">
        <v>363</v>
      </c>
      <c r="W28" s="12" t="s">
        <v>364</v>
      </c>
      <c r="X28" s="13" t="s">
        <v>365</v>
      </c>
      <c r="Y28" s="11" t="s">
        <v>394</v>
      </c>
    </row>
    <row r="29" spans="1:25" ht="15.75" x14ac:dyDescent="0.25">
      <c r="A29" s="2"/>
      <c r="B29" s="2"/>
      <c r="C29" s="7">
        <v>0</v>
      </c>
      <c r="D29" s="2"/>
      <c r="E29" s="2"/>
      <c r="F29" s="2"/>
      <c r="G29" s="7" t="s">
        <v>25</v>
      </c>
      <c r="H29" s="2"/>
      <c r="I29" s="7" t="s">
        <v>25</v>
      </c>
      <c r="J29" s="2"/>
      <c r="K29" s="2"/>
      <c r="L29" s="5"/>
      <c r="M29" s="10" t="s">
        <v>261</v>
      </c>
      <c r="O29" s="10" t="s">
        <v>262</v>
      </c>
      <c r="P29" s="11" t="s">
        <v>32</v>
      </c>
      <c r="Q29" s="18">
        <f t="shared" si="0"/>
        <v>47</v>
      </c>
      <c r="R29" s="18" t="str">
        <f t="shared" si="1"/>
        <v>41 - 50</v>
      </c>
      <c r="S29" s="11" t="s">
        <v>205</v>
      </c>
      <c r="T29" s="11" t="s">
        <v>28</v>
      </c>
      <c r="U29" s="10"/>
      <c r="V29" s="10" t="s">
        <v>366</v>
      </c>
      <c r="W29" s="12" t="s">
        <v>367</v>
      </c>
      <c r="X29" s="13" t="s">
        <v>368</v>
      </c>
      <c r="Y29" s="11" t="s">
        <v>394</v>
      </c>
    </row>
    <row r="30" spans="1:25" ht="15.75" x14ac:dyDescent="0.25">
      <c r="A30" s="2"/>
      <c r="B30" s="2"/>
      <c r="C30" s="7">
        <v>0</v>
      </c>
      <c r="D30" s="2"/>
      <c r="E30" s="2"/>
      <c r="F30" s="2"/>
      <c r="G30" s="7" t="s">
        <v>25</v>
      </c>
      <c r="H30" s="2"/>
      <c r="I30" s="7" t="s">
        <v>25</v>
      </c>
      <c r="J30" s="2"/>
      <c r="K30" s="2"/>
      <c r="L30" s="5"/>
      <c r="M30" s="10" t="s">
        <v>263</v>
      </c>
      <c r="O30" s="10" t="s">
        <v>264</v>
      </c>
      <c r="P30" s="11" t="s">
        <v>29</v>
      </c>
      <c r="Q30" s="18">
        <f t="shared" si="0"/>
        <v>45</v>
      </c>
      <c r="R30" s="18" t="str">
        <f t="shared" si="1"/>
        <v>41 - 50</v>
      </c>
      <c r="S30" s="11" t="s">
        <v>204</v>
      </c>
      <c r="T30" s="11" t="s">
        <v>28</v>
      </c>
      <c r="U30" s="10" t="s">
        <v>290</v>
      </c>
      <c r="V30" s="10" t="s">
        <v>369</v>
      </c>
      <c r="W30" s="12" t="s">
        <v>370</v>
      </c>
      <c r="X30" s="13" t="s">
        <v>371</v>
      </c>
      <c r="Y30" s="11" t="s">
        <v>395</v>
      </c>
    </row>
    <row r="31" spans="1:25" ht="15.75" x14ac:dyDescent="0.25">
      <c r="A31" s="2"/>
      <c r="B31" s="2"/>
      <c r="C31" s="7">
        <v>0</v>
      </c>
      <c r="D31" s="2"/>
      <c r="E31" s="2"/>
      <c r="F31" s="2"/>
      <c r="G31" s="7" t="s">
        <v>25</v>
      </c>
      <c r="H31" s="2"/>
      <c r="I31" s="7" t="s">
        <v>25</v>
      </c>
      <c r="J31" s="2"/>
      <c r="K31" s="2"/>
      <c r="L31" s="5"/>
      <c r="M31" s="14" t="s">
        <v>265</v>
      </c>
      <c r="O31" s="14" t="s">
        <v>266</v>
      </c>
      <c r="P31" s="15" t="s">
        <v>32</v>
      </c>
      <c r="Q31" s="18">
        <f t="shared" si="0"/>
        <v>45</v>
      </c>
      <c r="R31" s="18" t="str">
        <f t="shared" si="1"/>
        <v>41 - 50</v>
      </c>
      <c r="S31" s="15" t="s">
        <v>397</v>
      </c>
      <c r="T31" s="15" t="s">
        <v>28</v>
      </c>
      <c r="U31" s="14" t="s">
        <v>291</v>
      </c>
      <c r="V31" s="14" t="s">
        <v>372</v>
      </c>
      <c r="W31" s="16" t="s">
        <v>373</v>
      </c>
      <c r="X31" s="17" t="s">
        <v>374</v>
      </c>
      <c r="Y31" s="11" t="s">
        <v>394</v>
      </c>
    </row>
    <row r="32" spans="1:25" ht="15.75" x14ac:dyDescent="0.25">
      <c r="A32" s="3"/>
      <c r="B32" s="3"/>
      <c r="C32" s="7">
        <v>0</v>
      </c>
      <c r="D32" s="2"/>
      <c r="E32" s="2"/>
      <c r="F32" s="2"/>
      <c r="G32" s="7" t="s">
        <v>25</v>
      </c>
      <c r="H32" s="2"/>
      <c r="I32" s="7" t="s">
        <v>25</v>
      </c>
      <c r="M32" s="19" t="s">
        <v>398</v>
      </c>
      <c r="O32" s="19" t="s">
        <v>399</v>
      </c>
      <c r="P32" s="20" t="s">
        <v>29</v>
      </c>
      <c r="Q32" s="18">
        <f t="shared" si="0"/>
        <v>46</v>
      </c>
      <c r="R32" s="18" t="str">
        <f t="shared" si="1"/>
        <v>41 - 50</v>
      </c>
      <c r="S32" s="20" t="s">
        <v>204</v>
      </c>
      <c r="T32" s="20" t="s">
        <v>28</v>
      </c>
      <c r="U32" s="19" t="s">
        <v>460</v>
      </c>
      <c r="V32" s="19" t="s">
        <v>483</v>
      </c>
      <c r="W32" s="23" t="s">
        <v>484</v>
      </c>
      <c r="X32" s="24" t="s">
        <v>485</v>
      </c>
      <c r="Y32" s="20" t="s">
        <v>189</v>
      </c>
    </row>
    <row r="33" spans="1:25" ht="15.75" x14ac:dyDescent="0.25">
      <c r="A33" s="3"/>
      <c r="B33" s="3"/>
      <c r="C33" s="7">
        <v>0</v>
      </c>
      <c r="D33" s="2"/>
      <c r="E33" s="2"/>
      <c r="F33" s="2"/>
      <c r="G33" s="7" t="s">
        <v>25</v>
      </c>
      <c r="H33" s="2"/>
      <c r="I33" s="7" t="s">
        <v>25</v>
      </c>
      <c r="M33" s="19" t="s">
        <v>400</v>
      </c>
      <c r="O33" s="19" t="s">
        <v>401</v>
      </c>
      <c r="P33" s="20" t="s">
        <v>29</v>
      </c>
      <c r="Q33" s="18">
        <f t="shared" si="0"/>
        <v>16</v>
      </c>
      <c r="R33" s="18" t="str">
        <f t="shared" si="1"/>
        <v>&lt; 21</v>
      </c>
      <c r="S33" s="20" t="s">
        <v>205</v>
      </c>
      <c r="T33" s="20" t="s">
        <v>28</v>
      </c>
      <c r="U33" s="19" t="s">
        <v>460</v>
      </c>
      <c r="V33" s="19" t="s">
        <v>486</v>
      </c>
      <c r="W33" s="23" t="s">
        <v>487</v>
      </c>
      <c r="X33" s="24" t="s">
        <v>488</v>
      </c>
      <c r="Y33" s="20" t="s">
        <v>189</v>
      </c>
    </row>
    <row r="34" spans="1:25" ht="15.75" x14ac:dyDescent="0.25">
      <c r="A34" s="3"/>
      <c r="B34" s="3"/>
      <c r="C34" s="7">
        <v>0</v>
      </c>
      <c r="D34" s="2"/>
      <c r="E34" s="2"/>
      <c r="F34" s="2"/>
      <c r="G34" s="7" t="s">
        <v>25</v>
      </c>
      <c r="H34" s="2"/>
      <c r="I34" s="7" t="s">
        <v>25</v>
      </c>
      <c r="M34" s="19" t="s">
        <v>402</v>
      </c>
      <c r="O34" s="19" t="s">
        <v>403</v>
      </c>
      <c r="P34" s="20" t="s">
        <v>32</v>
      </c>
      <c r="Q34" s="18">
        <f t="shared" si="0"/>
        <v>45</v>
      </c>
      <c r="R34" s="18" t="str">
        <f t="shared" si="1"/>
        <v>41 - 50</v>
      </c>
      <c r="S34" s="20" t="s">
        <v>759</v>
      </c>
      <c r="T34" s="20" t="s">
        <v>28</v>
      </c>
      <c r="U34" s="19" t="s">
        <v>269</v>
      </c>
      <c r="V34" s="19" t="s">
        <v>489</v>
      </c>
      <c r="W34" s="23" t="s">
        <v>490</v>
      </c>
      <c r="X34" s="24" t="s">
        <v>94</v>
      </c>
      <c r="Y34" s="20" t="s">
        <v>189</v>
      </c>
    </row>
    <row r="35" spans="1:25" ht="31.5" x14ac:dyDescent="0.25">
      <c r="A35" s="3"/>
      <c r="B35" s="3"/>
      <c r="C35" s="7">
        <v>0</v>
      </c>
      <c r="D35" s="2"/>
      <c r="E35" s="2"/>
      <c r="F35" s="2"/>
      <c r="G35" s="7" t="s">
        <v>25</v>
      </c>
      <c r="H35" s="2"/>
      <c r="I35" s="7" t="s">
        <v>25</v>
      </c>
      <c r="M35" s="19" t="s">
        <v>404</v>
      </c>
      <c r="O35" s="19" t="s">
        <v>405</v>
      </c>
      <c r="P35" s="20" t="s">
        <v>32</v>
      </c>
      <c r="Q35" s="18">
        <f t="shared" si="0"/>
        <v>40</v>
      </c>
      <c r="R35" s="18" t="str">
        <f t="shared" si="1"/>
        <v>31 - 40</v>
      </c>
      <c r="S35" s="20" t="s">
        <v>205</v>
      </c>
      <c r="T35" s="20" t="s">
        <v>28</v>
      </c>
      <c r="U35" s="19" t="s">
        <v>461</v>
      </c>
      <c r="V35" s="19" t="s">
        <v>491</v>
      </c>
      <c r="W35" s="23" t="s">
        <v>492</v>
      </c>
      <c r="X35" s="24" t="s">
        <v>493</v>
      </c>
      <c r="Y35" s="20" t="s">
        <v>561</v>
      </c>
    </row>
    <row r="36" spans="1:25" ht="15.75" x14ac:dyDescent="0.25">
      <c r="A36" s="3"/>
      <c r="B36" s="3"/>
      <c r="C36" s="7">
        <v>0</v>
      </c>
      <c r="D36" s="2"/>
      <c r="E36" s="2"/>
      <c r="F36" s="2"/>
      <c r="G36" s="7" t="s">
        <v>25</v>
      </c>
      <c r="H36" s="2"/>
      <c r="I36" s="7" t="s">
        <v>25</v>
      </c>
      <c r="M36" s="19" t="s">
        <v>406</v>
      </c>
      <c r="O36" s="19" t="s">
        <v>407</v>
      </c>
      <c r="P36" s="20" t="s">
        <v>32</v>
      </c>
      <c r="Q36" s="18">
        <f t="shared" si="0"/>
        <v>21</v>
      </c>
      <c r="R36" s="18" t="str">
        <f t="shared" si="1"/>
        <v>21 - 30</v>
      </c>
      <c r="S36" s="20" t="s">
        <v>205</v>
      </c>
      <c r="T36" s="20" t="s">
        <v>28</v>
      </c>
      <c r="U36" s="19" t="s">
        <v>462</v>
      </c>
      <c r="V36" s="19" t="s">
        <v>494</v>
      </c>
      <c r="W36" s="23" t="s">
        <v>495</v>
      </c>
      <c r="X36" s="24" t="s">
        <v>496</v>
      </c>
      <c r="Y36" s="20" t="s">
        <v>189</v>
      </c>
    </row>
    <row r="37" spans="1:25" ht="15.75" x14ac:dyDescent="0.25">
      <c r="A37" s="3"/>
      <c r="B37" s="3"/>
      <c r="C37" s="7">
        <v>0</v>
      </c>
      <c r="D37" s="2"/>
      <c r="E37" s="2"/>
      <c r="F37" s="2"/>
      <c r="G37" s="7" t="s">
        <v>25</v>
      </c>
      <c r="H37" s="2"/>
      <c r="I37" s="7" t="s">
        <v>25</v>
      </c>
      <c r="M37" s="19" t="s">
        <v>408</v>
      </c>
      <c r="O37" s="19" t="s">
        <v>409</v>
      </c>
      <c r="P37" s="20" t="s">
        <v>29</v>
      </c>
      <c r="Q37" s="18">
        <f t="shared" si="0"/>
        <v>52</v>
      </c>
      <c r="R37" s="18" t="str">
        <f t="shared" si="1"/>
        <v>&gt; 50</v>
      </c>
      <c r="S37" s="20" t="s">
        <v>396</v>
      </c>
      <c r="T37" s="20" t="s">
        <v>28</v>
      </c>
      <c r="U37" s="19" t="s">
        <v>463</v>
      </c>
      <c r="V37" s="19" t="s">
        <v>497</v>
      </c>
      <c r="W37" s="23" t="s">
        <v>498</v>
      </c>
      <c r="X37" s="24" t="s">
        <v>499</v>
      </c>
      <c r="Y37" s="20" t="s">
        <v>562</v>
      </c>
    </row>
    <row r="38" spans="1:25" ht="15.75" x14ac:dyDescent="0.25">
      <c r="A38" s="3"/>
      <c r="B38" s="3"/>
      <c r="C38" s="7">
        <v>0</v>
      </c>
      <c r="D38" s="2"/>
      <c r="E38" s="2"/>
      <c r="F38" s="2"/>
      <c r="G38" s="7" t="s">
        <v>25</v>
      </c>
      <c r="H38" s="2"/>
      <c r="I38" s="7" t="s">
        <v>25</v>
      </c>
      <c r="M38" s="19" t="s">
        <v>410</v>
      </c>
      <c r="O38" s="19" t="s">
        <v>411</v>
      </c>
      <c r="P38" s="20" t="s">
        <v>29</v>
      </c>
      <c r="Q38" s="18">
        <f t="shared" si="0"/>
        <v>21</v>
      </c>
      <c r="R38" s="18" t="str">
        <f t="shared" si="1"/>
        <v>21 - 30</v>
      </c>
      <c r="S38" s="20" t="s">
        <v>205</v>
      </c>
      <c r="T38" s="20" t="s">
        <v>28</v>
      </c>
      <c r="U38" s="19" t="s">
        <v>464</v>
      </c>
      <c r="V38" s="19" t="s">
        <v>500</v>
      </c>
      <c r="W38" s="23" t="s">
        <v>501</v>
      </c>
      <c r="X38" s="19" t="s">
        <v>502</v>
      </c>
      <c r="Y38" s="20" t="s">
        <v>563</v>
      </c>
    </row>
    <row r="39" spans="1:25" ht="15.75" x14ac:dyDescent="0.25">
      <c r="A39" s="3"/>
      <c r="B39" s="3"/>
      <c r="C39" s="7">
        <v>0</v>
      </c>
      <c r="D39" s="2"/>
      <c r="E39" s="2"/>
      <c r="F39" s="2"/>
      <c r="G39" s="7" t="s">
        <v>25</v>
      </c>
      <c r="H39" s="2"/>
      <c r="I39" s="7" t="s">
        <v>25</v>
      </c>
      <c r="M39" s="19" t="s">
        <v>412</v>
      </c>
      <c r="O39" s="19" t="s">
        <v>413</v>
      </c>
      <c r="P39" s="20" t="s">
        <v>29</v>
      </c>
      <c r="Q39" s="18">
        <f t="shared" si="0"/>
        <v>34</v>
      </c>
      <c r="R39" s="18" t="str">
        <f t="shared" si="1"/>
        <v>31 - 40</v>
      </c>
      <c r="S39" s="20" t="s">
        <v>204</v>
      </c>
      <c r="T39" s="20" t="s">
        <v>28</v>
      </c>
      <c r="U39" s="19" t="s">
        <v>465</v>
      </c>
      <c r="V39" s="19" t="s">
        <v>503</v>
      </c>
      <c r="W39" s="23" t="s">
        <v>504</v>
      </c>
      <c r="X39" s="24" t="s">
        <v>505</v>
      </c>
      <c r="Y39" s="20" t="s">
        <v>189</v>
      </c>
    </row>
    <row r="40" spans="1:25" ht="31.5" x14ac:dyDescent="0.25">
      <c r="A40" s="3"/>
      <c r="B40" s="3"/>
      <c r="C40" s="7">
        <v>0</v>
      </c>
      <c r="D40" s="2"/>
      <c r="E40" s="2"/>
      <c r="F40" s="2"/>
      <c r="G40" s="7" t="s">
        <v>25</v>
      </c>
      <c r="H40" s="2"/>
      <c r="I40" s="7" t="s">
        <v>25</v>
      </c>
      <c r="M40" s="19" t="s">
        <v>414</v>
      </c>
      <c r="O40" s="19" t="s">
        <v>415</v>
      </c>
      <c r="P40" s="20" t="s">
        <v>416</v>
      </c>
      <c r="Q40" s="18">
        <f t="shared" si="0"/>
        <v>35</v>
      </c>
      <c r="R40" s="18" t="str">
        <f t="shared" si="1"/>
        <v>31 - 40</v>
      </c>
      <c r="S40" s="20" t="s">
        <v>205</v>
      </c>
      <c r="T40" s="20" t="s">
        <v>28</v>
      </c>
      <c r="U40" s="19" t="s">
        <v>466</v>
      </c>
      <c r="V40" s="19" t="s">
        <v>506</v>
      </c>
      <c r="W40" s="23" t="s">
        <v>507</v>
      </c>
      <c r="X40" s="24" t="s">
        <v>508</v>
      </c>
      <c r="Y40" s="20" t="s">
        <v>564</v>
      </c>
    </row>
    <row r="41" spans="1:25" ht="31.5" x14ac:dyDescent="0.25">
      <c r="A41" s="3"/>
      <c r="B41" s="3"/>
      <c r="C41" s="7">
        <v>0</v>
      </c>
      <c r="D41" s="2"/>
      <c r="E41" s="2"/>
      <c r="F41" s="2"/>
      <c r="G41" s="7" t="s">
        <v>25</v>
      </c>
      <c r="H41" s="2"/>
      <c r="I41" s="7" t="s">
        <v>25</v>
      </c>
      <c r="M41" s="19" t="s">
        <v>417</v>
      </c>
      <c r="O41" s="19" t="s">
        <v>418</v>
      </c>
      <c r="P41" s="20" t="s">
        <v>416</v>
      </c>
      <c r="Q41" s="18">
        <f t="shared" si="0"/>
        <v>39</v>
      </c>
      <c r="R41" s="18" t="str">
        <f t="shared" si="1"/>
        <v>31 - 40</v>
      </c>
      <c r="S41" s="20" t="s">
        <v>204</v>
      </c>
      <c r="T41" s="20" t="s">
        <v>28</v>
      </c>
      <c r="U41" s="19" t="s">
        <v>467</v>
      </c>
      <c r="V41" s="19" t="s">
        <v>509</v>
      </c>
      <c r="W41" s="23" t="s">
        <v>510</v>
      </c>
      <c r="X41" s="24" t="s">
        <v>511</v>
      </c>
      <c r="Y41" s="20" t="s">
        <v>565</v>
      </c>
    </row>
    <row r="42" spans="1:25" ht="15.75" x14ac:dyDescent="0.25">
      <c r="A42" s="3"/>
      <c r="B42" s="3"/>
      <c r="C42" s="7">
        <v>0</v>
      </c>
      <c r="D42" s="2"/>
      <c r="E42" s="2"/>
      <c r="F42" s="2"/>
      <c r="G42" s="7" t="s">
        <v>25</v>
      </c>
      <c r="H42" s="2"/>
      <c r="I42" s="7" t="s">
        <v>25</v>
      </c>
      <c r="M42" s="19" t="s">
        <v>419</v>
      </c>
      <c r="O42" s="19" t="s">
        <v>420</v>
      </c>
      <c r="P42" s="20" t="s">
        <v>29</v>
      </c>
      <c r="Q42" s="18">
        <f t="shared" si="0"/>
        <v>21</v>
      </c>
      <c r="R42" s="18" t="str">
        <f t="shared" si="1"/>
        <v>21 - 30</v>
      </c>
      <c r="S42" s="20" t="s">
        <v>205</v>
      </c>
      <c r="T42" s="20" t="s">
        <v>28</v>
      </c>
      <c r="U42" s="19" t="s">
        <v>462</v>
      </c>
      <c r="V42" s="19" t="s">
        <v>512</v>
      </c>
      <c r="W42" s="23" t="s">
        <v>513</v>
      </c>
      <c r="X42" s="24" t="s">
        <v>514</v>
      </c>
      <c r="Y42" s="20" t="s">
        <v>566</v>
      </c>
    </row>
    <row r="43" spans="1:25" ht="31.5" x14ac:dyDescent="0.25">
      <c r="A43" s="3"/>
      <c r="B43" s="3"/>
      <c r="C43" s="7">
        <v>0</v>
      </c>
      <c r="D43" s="2"/>
      <c r="E43" s="2"/>
      <c r="F43" s="2"/>
      <c r="G43" s="7" t="s">
        <v>25</v>
      </c>
      <c r="H43" s="2"/>
      <c r="I43" s="7" t="s">
        <v>25</v>
      </c>
      <c r="M43" s="19" t="s">
        <v>421</v>
      </c>
      <c r="O43" s="19" t="s">
        <v>422</v>
      </c>
      <c r="P43" s="20" t="s">
        <v>29</v>
      </c>
      <c r="Q43" s="18">
        <f t="shared" si="0"/>
        <v>29</v>
      </c>
      <c r="R43" s="18" t="str">
        <f t="shared" si="1"/>
        <v>21 - 30</v>
      </c>
      <c r="S43" s="20" t="s">
        <v>204</v>
      </c>
      <c r="T43" s="20" t="s">
        <v>28</v>
      </c>
      <c r="U43" s="19" t="s">
        <v>468</v>
      </c>
      <c r="V43" s="19" t="s">
        <v>515</v>
      </c>
      <c r="W43" s="23" t="s">
        <v>516</v>
      </c>
      <c r="X43" s="24" t="s">
        <v>517</v>
      </c>
      <c r="Y43" s="20" t="s">
        <v>567</v>
      </c>
    </row>
    <row r="44" spans="1:25" ht="15.75" x14ac:dyDescent="0.25">
      <c r="A44" s="3"/>
      <c r="B44" s="3"/>
      <c r="C44" s="7">
        <v>0</v>
      </c>
      <c r="D44" s="2"/>
      <c r="E44" s="2"/>
      <c r="F44" s="2"/>
      <c r="G44" s="7" t="s">
        <v>25</v>
      </c>
      <c r="H44" s="2"/>
      <c r="I44" s="7" t="s">
        <v>25</v>
      </c>
      <c r="M44" s="19" t="s">
        <v>423</v>
      </c>
      <c r="O44" s="19" t="s">
        <v>424</v>
      </c>
      <c r="P44" s="20" t="s">
        <v>29</v>
      </c>
      <c r="Q44" s="18">
        <f t="shared" si="0"/>
        <v>21</v>
      </c>
      <c r="R44" s="18" t="str">
        <f t="shared" si="1"/>
        <v>21 - 30</v>
      </c>
      <c r="S44" s="20" t="s">
        <v>205</v>
      </c>
      <c r="T44" s="20" t="s">
        <v>28</v>
      </c>
      <c r="U44" s="19" t="s">
        <v>464</v>
      </c>
      <c r="V44" s="19" t="s">
        <v>518</v>
      </c>
      <c r="W44" s="23" t="s">
        <v>519</v>
      </c>
      <c r="X44" s="24" t="s">
        <v>520</v>
      </c>
      <c r="Y44" s="20" t="s">
        <v>568</v>
      </c>
    </row>
    <row r="45" spans="1:25" ht="15.75" x14ac:dyDescent="0.25">
      <c r="A45" s="3"/>
      <c r="B45" s="3"/>
      <c r="C45" s="7">
        <v>0</v>
      </c>
      <c r="D45" s="2"/>
      <c r="E45" s="2"/>
      <c r="F45" s="2"/>
      <c r="G45" s="7" t="s">
        <v>25</v>
      </c>
      <c r="H45" s="2"/>
      <c r="I45" s="7" t="s">
        <v>25</v>
      </c>
      <c r="M45" s="19" t="s">
        <v>425</v>
      </c>
      <c r="O45" s="19" t="s">
        <v>426</v>
      </c>
      <c r="P45" s="20" t="s">
        <v>29</v>
      </c>
      <c r="Q45" s="18">
        <f t="shared" si="0"/>
        <v>22</v>
      </c>
      <c r="R45" s="18" t="str">
        <f t="shared" si="1"/>
        <v>21 - 30</v>
      </c>
      <c r="S45" s="20" t="s">
        <v>205</v>
      </c>
      <c r="T45" s="20" t="s">
        <v>28</v>
      </c>
      <c r="U45" s="19" t="s">
        <v>469</v>
      </c>
      <c r="V45" s="19" t="s">
        <v>521</v>
      </c>
      <c r="W45" s="23" t="s">
        <v>522</v>
      </c>
      <c r="X45" s="19" t="s">
        <v>523</v>
      </c>
      <c r="Y45" s="20" t="s">
        <v>189</v>
      </c>
    </row>
    <row r="46" spans="1:25" ht="15.75" x14ac:dyDescent="0.25">
      <c r="A46" s="3"/>
      <c r="B46" s="3"/>
      <c r="C46" s="7">
        <v>0</v>
      </c>
      <c r="D46" s="2"/>
      <c r="E46" s="2"/>
      <c r="F46" s="2"/>
      <c r="G46" s="7" t="s">
        <v>25</v>
      </c>
      <c r="H46" s="2"/>
      <c r="I46" s="7" t="s">
        <v>25</v>
      </c>
      <c r="M46" s="19" t="s">
        <v>427</v>
      </c>
      <c r="O46" s="19" t="s">
        <v>428</v>
      </c>
      <c r="P46" s="20" t="s">
        <v>29</v>
      </c>
      <c r="Q46" s="18">
        <f t="shared" si="0"/>
        <v>25</v>
      </c>
      <c r="R46" s="18" t="str">
        <f t="shared" si="1"/>
        <v>21 - 30</v>
      </c>
      <c r="S46" s="20" t="s">
        <v>204</v>
      </c>
      <c r="T46" s="20" t="s">
        <v>28</v>
      </c>
      <c r="U46" s="19" t="s">
        <v>470</v>
      </c>
      <c r="V46" s="19" t="s">
        <v>524</v>
      </c>
      <c r="W46" s="23" t="s">
        <v>525</v>
      </c>
      <c r="X46" s="19" t="s">
        <v>526</v>
      </c>
      <c r="Y46" s="20" t="s">
        <v>569</v>
      </c>
    </row>
    <row r="47" spans="1:25" ht="15.75" x14ac:dyDescent="0.25">
      <c r="A47" s="3"/>
      <c r="B47" s="3"/>
      <c r="C47" s="7">
        <v>0</v>
      </c>
      <c r="D47" s="2"/>
      <c r="E47" s="2"/>
      <c r="F47" s="2"/>
      <c r="G47" s="7" t="s">
        <v>25</v>
      </c>
      <c r="H47" s="2"/>
      <c r="I47" s="7" t="s">
        <v>25</v>
      </c>
      <c r="M47" s="19" t="s">
        <v>429</v>
      </c>
      <c r="O47" s="19" t="s">
        <v>430</v>
      </c>
      <c r="P47" s="20" t="s">
        <v>29</v>
      </c>
      <c r="Q47" s="18">
        <f t="shared" si="0"/>
        <v>61</v>
      </c>
      <c r="R47" s="18" t="str">
        <f t="shared" si="1"/>
        <v>&gt; 50</v>
      </c>
      <c r="S47" s="20" t="s">
        <v>205</v>
      </c>
      <c r="T47" s="20" t="s">
        <v>431</v>
      </c>
      <c r="U47" s="19" t="s">
        <v>471</v>
      </c>
      <c r="V47" s="19" t="s">
        <v>527</v>
      </c>
      <c r="W47" s="23" t="s">
        <v>528</v>
      </c>
      <c r="X47" s="24" t="s">
        <v>94</v>
      </c>
      <c r="Y47" s="20" t="s">
        <v>570</v>
      </c>
    </row>
    <row r="48" spans="1:25" ht="15.75" x14ac:dyDescent="0.25">
      <c r="A48" s="3"/>
      <c r="B48" s="3"/>
      <c r="C48" s="7">
        <v>0</v>
      </c>
      <c r="D48" s="2"/>
      <c r="E48" s="2"/>
      <c r="F48" s="2"/>
      <c r="G48" s="7" t="s">
        <v>25</v>
      </c>
      <c r="H48" s="2"/>
      <c r="I48" s="7" t="s">
        <v>25</v>
      </c>
      <c r="M48" s="19" t="s">
        <v>432</v>
      </c>
      <c r="O48" s="19" t="s">
        <v>433</v>
      </c>
      <c r="P48" s="20" t="s">
        <v>29</v>
      </c>
      <c r="Q48" s="18">
        <f t="shared" si="0"/>
        <v>64</v>
      </c>
      <c r="R48" s="18" t="str">
        <f t="shared" si="1"/>
        <v>&gt; 50</v>
      </c>
      <c r="S48" s="20" t="s">
        <v>396</v>
      </c>
      <c r="T48" s="20" t="s">
        <v>28</v>
      </c>
      <c r="U48" s="19" t="s">
        <v>472</v>
      </c>
      <c r="V48" s="19" t="s">
        <v>529</v>
      </c>
      <c r="W48" s="23" t="s">
        <v>530</v>
      </c>
      <c r="X48" s="24" t="s">
        <v>531</v>
      </c>
      <c r="Y48" s="20" t="s">
        <v>571</v>
      </c>
    </row>
    <row r="49" spans="1:25" ht="15.75" x14ac:dyDescent="0.25">
      <c r="A49" s="3"/>
      <c r="B49" s="3"/>
      <c r="C49" s="7">
        <v>0</v>
      </c>
      <c r="D49" s="2"/>
      <c r="E49" s="2"/>
      <c r="F49" s="2"/>
      <c r="G49" s="7" t="s">
        <v>25</v>
      </c>
      <c r="H49" s="2"/>
      <c r="I49" s="7" t="s">
        <v>25</v>
      </c>
      <c r="M49" s="19" t="s">
        <v>434</v>
      </c>
      <c r="O49" s="19" t="s">
        <v>435</v>
      </c>
      <c r="P49" s="20" t="s">
        <v>29</v>
      </c>
      <c r="Q49" s="18">
        <f t="shared" si="0"/>
        <v>57</v>
      </c>
      <c r="R49" s="18" t="str">
        <f t="shared" si="1"/>
        <v>&gt; 50</v>
      </c>
      <c r="S49" s="20" t="s">
        <v>396</v>
      </c>
      <c r="T49" s="20" t="s">
        <v>28</v>
      </c>
      <c r="U49" s="19" t="s">
        <v>94</v>
      </c>
      <c r="V49" s="19" t="s">
        <v>532</v>
      </c>
      <c r="W49" s="23">
        <v>85795179003</v>
      </c>
      <c r="X49" s="24" t="s">
        <v>533</v>
      </c>
      <c r="Y49" s="20" t="s">
        <v>189</v>
      </c>
    </row>
    <row r="50" spans="1:25" ht="15.75" x14ac:dyDescent="0.25">
      <c r="A50" s="3"/>
      <c r="B50" s="3"/>
      <c r="C50" s="7">
        <v>0</v>
      </c>
      <c r="D50" s="2"/>
      <c r="E50" s="2"/>
      <c r="F50" s="2"/>
      <c r="G50" s="7" t="s">
        <v>25</v>
      </c>
      <c r="H50" s="2"/>
      <c r="I50" s="7" t="s">
        <v>25</v>
      </c>
      <c r="M50" s="19" t="s">
        <v>436</v>
      </c>
      <c r="O50" s="19" t="s">
        <v>437</v>
      </c>
      <c r="P50" s="20" t="s">
        <v>29</v>
      </c>
      <c r="Q50" s="18">
        <f t="shared" si="0"/>
        <v>48</v>
      </c>
      <c r="R50" s="18" t="str">
        <f t="shared" si="1"/>
        <v>41 - 50</v>
      </c>
      <c r="S50" s="20" t="s">
        <v>205</v>
      </c>
      <c r="T50" s="20" t="s">
        <v>28</v>
      </c>
      <c r="U50" s="19" t="s">
        <v>473</v>
      </c>
      <c r="V50" s="19" t="s">
        <v>534</v>
      </c>
      <c r="W50" s="23" t="s">
        <v>535</v>
      </c>
      <c r="X50" s="24" t="s">
        <v>94</v>
      </c>
      <c r="Y50" s="20" t="s">
        <v>572</v>
      </c>
    </row>
    <row r="51" spans="1:25" ht="15.75" x14ac:dyDescent="0.25">
      <c r="A51" s="3"/>
      <c r="B51" s="3"/>
      <c r="C51" s="7">
        <v>0</v>
      </c>
      <c r="D51" s="2"/>
      <c r="E51" s="2"/>
      <c r="F51" s="2"/>
      <c r="G51" s="7" t="s">
        <v>25</v>
      </c>
      <c r="H51" s="2"/>
      <c r="I51" s="7" t="s">
        <v>25</v>
      </c>
      <c r="M51" s="19" t="s">
        <v>438</v>
      </c>
      <c r="O51" s="19" t="s">
        <v>439</v>
      </c>
      <c r="P51" s="20" t="s">
        <v>29</v>
      </c>
      <c r="Q51" s="18">
        <f t="shared" si="0"/>
        <v>45</v>
      </c>
      <c r="R51" s="18" t="str">
        <f t="shared" si="1"/>
        <v>41 - 50</v>
      </c>
      <c r="S51" s="20" t="s">
        <v>204</v>
      </c>
      <c r="T51" s="20" t="s">
        <v>28</v>
      </c>
      <c r="U51" s="19" t="s">
        <v>474</v>
      </c>
      <c r="V51" s="19" t="s">
        <v>536</v>
      </c>
      <c r="W51" s="23" t="s">
        <v>537</v>
      </c>
      <c r="X51" s="24" t="s">
        <v>538</v>
      </c>
      <c r="Y51" s="20" t="s">
        <v>573</v>
      </c>
    </row>
    <row r="52" spans="1:25" ht="15.75" x14ac:dyDescent="0.25">
      <c r="A52" s="3"/>
      <c r="B52" s="3"/>
      <c r="C52" s="7">
        <v>0</v>
      </c>
      <c r="D52" s="2"/>
      <c r="E52" s="2"/>
      <c r="F52" s="2"/>
      <c r="G52" s="7" t="s">
        <v>25</v>
      </c>
      <c r="H52" s="2"/>
      <c r="I52" s="7" t="s">
        <v>25</v>
      </c>
      <c r="M52" s="19" t="s">
        <v>440</v>
      </c>
      <c r="O52" s="19" t="s">
        <v>441</v>
      </c>
      <c r="P52" s="20" t="s">
        <v>29</v>
      </c>
      <c r="Q52" s="18">
        <f t="shared" si="0"/>
        <v>41</v>
      </c>
      <c r="R52" s="18" t="str">
        <f t="shared" si="1"/>
        <v>41 - 50</v>
      </c>
      <c r="S52" s="20" t="s">
        <v>204</v>
      </c>
      <c r="T52" s="20" t="s">
        <v>28</v>
      </c>
      <c r="U52" s="19" t="s">
        <v>475</v>
      </c>
      <c r="V52" s="19" t="s">
        <v>539</v>
      </c>
      <c r="W52" s="23" t="s">
        <v>540</v>
      </c>
      <c r="X52" s="19" t="s">
        <v>541</v>
      </c>
      <c r="Y52" s="20" t="s">
        <v>574</v>
      </c>
    </row>
    <row r="53" spans="1:25" ht="15.75" x14ac:dyDescent="0.25">
      <c r="A53" s="3"/>
      <c r="B53" s="3"/>
      <c r="C53" s="7">
        <v>0</v>
      </c>
      <c r="D53" s="2"/>
      <c r="E53" s="2"/>
      <c r="F53" s="2"/>
      <c r="G53" s="7" t="s">
        <v>25</v>
      </c>
      <c r="H53" s="2"/>
      <c r="I53" s="7" t="s">
        <v>25</v>
      </c>
      <c r="M53" s="19" t="s">
        <v>442</v>
      </c>
      <c r="O53" s="19" t="s">
        <v>443</v>
      </c>
      <c r="P53" s="20" t="s">
        <v>29</v>
      </c>
      <c r="Q53" s="18">
        <f t="shared" si="0"/>
        <v>38</v>
      </c>
      <c r="R53" s="18" t="str">
        <f t="shared" si="1"/>
        <v>31 - 40</v>
      </c>
      <c r="S53" s="20" t="s">
        <v>205</v>
      </c>
      <c r="T53" s="20" t="s">
        <v>28</v>
      </c>
      <c r="U53" s="19" t="s">
        <v>476</v>
      </c>
      <c r="V53" s="19" t="s">
        <v>542</v>
      </c>
      <c r="W53" s="23" t="s">
        <v>543</v>
      </c>
      <c r="X53" s="19" t="s">
        <v>544</v>
      </c>
      <c r="Y53" s="20" t="s">
        <v>575</v>
      </c>
    </row>
    <row r="54" spans="1:25" ht="15.75" x14ac:dyDescent="0.25">
      <c r="A54" s="3"/>
      <c r="B54" s="3"/>
      <c r="C54" s="7">
        <v>0</v>
      </c>
      <c r="D54" s="2"/>
      <c r="E54" s="2"/>
      <c r="F54" s="2"/>
      <c r="G54" s="7" t="s">
        <v>25</v>
      </c>
      <c r="H54" s="2"/>
      <c r="I54" s="7" t="s">
        <v>25</v>
      </c>
      <c r="M54" s="19" t="s">
        <v>444</v>
      </c>
      <c r="O54" s="19" t="s">
        <v>445</v>
      </c>
      <c r="P54" s="20" t="s">
        <v>29</v>
      </c>
      <c r="Q54" s="18">
        <f t="shared" si="0"/>
        <v>25</v>
      </c>
      <c r="R54" s="18" t="str">
        <f t="shared" si="1"/>
        <v>21 - 30</v>
      </c>
      <c r="S54" s="20" t="s">
        <v>205</v>
      </c>
      <c r="T54" s="20" t="s">
        <v>28</v>
      </c>
      <c r="U54" s="19" t="s">
        <v>477</v>
      </c>
      <c r="V54" s="19" t="s">
        <v>545</v>
      </c>
      <c r="W54" s="23" t="s">
        <v>546</v>
      </c>
      <c r="X54" s="24" t="s">
        <v>94</v>
      </c>
      <c r="Y54" s="20" t="s">
        <v>189</v>
      </c>
    </row>
    <row r="55" spans="1:25" ht="15.75" x14ac:dyDescent="0.25">
      <c r="A55" s="3"/>
      <c r="B55" s="3"/>
      <c r="C55" s="7">
        <v>0</v>
      </c>
      <c r="D55" s="2"/>
      <c r="E55" s="2"/>
      <c r="F55" s="2"/>
      <c r="G55" s="7" t="s">
        <v>25</v>
      </c>
      <c r="H55" s="2"/>
      <c r="I55" s="7" t="s">
        <v>25</v>
      </c>
      <c r="M55" s="19" t="s">
        <v>446</v>
      </c>
      <c r="O55" s="19" t="s">
        <v>447</v>
      </c>
      <c r="P55" s="20" t="s">
        <v>29</v>
      </c>
      <c r="Q55" s="18">
        <f t="shared" si="0"/>
        <v>44</v>
      </c>
      <c r="R55" s="18" t="str">
        <f t="shared" si="1"/>
        <v>41 - 50</v>
      </c>
      <c r="S55" s="20" t="s">
        <v>206</v>
      </c>
      <c r="T55" s="20" t="s">
        <v>28</v>
      </c>
      <c r="U55" s="19" t="s">
        <v>478</v>
      </c>
      <c r="V55" s="19" t="s">
        <v>547</v>
      </c>
      <c r="W55" s="23" t="s">
        <v>548</v>
      </c>
      <c r="X55" s="19" t="s">
        <v>94</v>
      </c>
      <c r="Y55" s="20" t="s">
        <v>478</v>
      </c>
    </row>
    <row r="56" spans="1:25" ht="31.5" x14ac:dyDescent="0.25">
      <c r="A56" s="3"/>
      <c r="B56" s="3"/>
      <c r="C56" s="7">
        <v>0</v>
      </c>
      <c r="D56" s="2"/>
      <c r="E56" s="2"/>
      <c r="F56" s="2"/>
      <c r="G56" s="7" t="s">
        <v>25</v>
      </c>
      <c r="H56" s="2"/>
      <c r="I56" s="7" t="s">
        <v>25</v>
      </c>
      <c r="M56" s="19" t="s">
        <v>448</v>
      </c>
      <c r="O56" s="19" t="s">
        <v>449</v>
      </c>
      <c r="P56" s="20" t="s">
        <v>32</v>
      </c>
      <c r="Q56" s="18">
        <f t="shared" si="0"/>
        <v>41</v>
      </c>
      <c r="R56" s="18" t="str">
        <f t="shared" si="1"/>
        <v>41 - 50</v>
      </c>
      <c r="S56" s="20" t="s">
        <v>205</v>
      </c>
      <c r="T56" s="20" t="s">
        <v>28</v>
      </c>
      <c r="U56" s="19" t="s">
        <v>479</v>
      </c>
      <c r="V56" s="19" t="s">
        <v>549</v>
      </c>
      <c r="W56" s="23" t="s">
        <v>550</v>
      </c>
      <c r="X56" s="19" t="s">
        <v>94</v>
      </c>
      <c r="Y56" s="20" t="s">
        <v>576</v>
      </c>
    </row>
    <row r="57" spans="1:25" ht="15.75" x14ac:dyDescent="0.25">
      <c r="A57" s="3"/>
      <c r="B57" s="3"/>
      <c r="C57" s="7">
        <v>0</v>
      </c>
      <c r="D57" s="2"/>
      <c r="E57" s="2"/>
      <c r="F57" s="2"/>
      <c r="G57" s="7" t="s">
        <v>25</v>
      </c>
      <c r="H57" s="2"/>
      <c r="I57" s="7" t="s">
        <v>25</v>
      </c>
      <c r="M57" s="19" t="s">
        <v>450</v>
      </c>
      <c r="O57" s="19" t="s">
        <v>451</v>
      </c>
      <c r="P57" s="20" t="s">
        <v>29</v>
      </c>
      <c r="Q57" s="18">
        <f t="shared" si="0"/>
        <v>29</v>
      </c>
      <c r="R57" s="18" t="str">
        <f t="shared" si="1"/>
        <v>21 - 30</v>
      </c>
      <c r="S57" s="20" t="s">
        <v>205</v>
      </c>
      <c r="T57" s="20" t="s">
        <v>28</v>
      </c>
      <c r="U57" s="19" t="s">
        <v>480</v>
      </c>
      <c r="V57" s="19" t="s">
        <v>551</v>
      </c>
      <c r="W57" s="23" t="s">
        <v>552</v>
      </c>
      <c r="X57" s="19" t="s">
        <v>94</v>
      </c>
      <c r="Y57" s="20" t="s">
        <v>189</v>
      </c>
    </row>
    <row r="58" spans="1:25" ht="31.5" x14ac:dyDescent="0.25">
      <c r="A58" s="3"/>
      <c r="B58" s="3"/>
      <c r="C58" s="7">
        <v>0</v>
      </c>
      <c r="D58" s="2"/>
      <c r="E58" s="2"/>
      <c r="F58" s="2"/>
      <c r="G58" s="7" t="s">
        <v>25</v>
      </c>
      <c r="H58" s="2"/>
      <c r="I58" s="7" t="s">
        <v>25</v>
      </c>
      <c r="M58" s="19" t="s">
        <v>452</v>
      </c>
      <c r="O58" s="19" t="s">
        <v>453</v>
      </c>
      <c r="P58" s="20" t="s">
        <v>32</v>
      </c>
      <c r="Q58" s="18">
        <f t="shared" si="0"/>
        <v>41</v>
      </c>
      <c r="R58" s="18" t="str">
        <f t="shared" si="1"/>
        <v>41 - 50</v>
      </c>
      <c r="S58" s="20" t="s">
        <v>204</v>
      </c>
      <c r="T58" s="20" t="s">
        <v>28</v>
      </c>
      <c r="U58" s="19" t="s">
        <v>481</v>
      </c>
      <c r="V58" s="19" t="s">
        <v>553</v>
      </c>
      <c r="W58" s="23" t="s">
        <v>554</v>
      </c>
      <c r="X58" s="24" t="s">
        <v>94</v>
      </c>
      <c r="Y58" s="20" t="s">
        <v>577</v>
      </c>
    </row>
    <row r="59" spans="1:25" ht="15.75" x14ac:dyDescent="0.25">
      <c r="A59" s="3"/>
      <c r="B59" s="3"/>
      <c r="C59" s="7">
        <v>0</v>
      </c>
      <c r="D59" s="2"/>
      <c r="E59" s="2"/>
      <c r="F59" s="2"/>
      <c r="G59" s="7" t="s">
        <v>25</v>
      </c>
      <c r="H59" s="2"/>
      <c r="I59" s="7" t="s">
        <v>25</v>
      </c>
      <c r="M59" s="19" t="s">
        <v>454</v>
      </c>
      <c r="O59" s="19" t="s">
        <v>455</v>
      </c>
      <c r="P59" s="20" t="s">
        <v>29</v>
      </c>
      <c r="Q59" s="18">
        <f t="shared" si="0"/>
        <v>18</v>
      </c>
      <c r="R59" s="18" t="str">
        <f t="shared" si="1"/>
        <v>&lt; 21</v>
      </c>
      <c r="S59" s="20" t="s">
        <v>205</v>
      </c>
      <c r="T59" s="20" t="s">
        <v>28</v>
      </c>
      <c r="U59" s="19"/>
      <c r="V59" s="19" t="s">
        <v>483</v>
      </c>
      <c r="W59" s="23" t="s">
        <v>555</v>
      </c>
      <c r="X59" s="24" t="s">
        <v>556</v>
      </c>
      <c r="Y59" s="20" t="s">
        <v>189</v>
      </c>
    </row>
    <row r="60" spans="1:25" ht="15.75" x14ac:dyDescent="0.25">
      <c r="A60" s="3"/>
      <c r="B60" s="3"/>
      <c r="C60" s="7">
        <v>0</v>
      </c>
      <c r="D60" s="2"/>
      <c r="E60" s="2"/>
      <c r="F60" s="2"/>
      <c r="G60" s="7" t="s">
        <v>25</v>
      </c>
      <c r="H60" s="2"/>
      <c r="I60" s="7" t="s">
        <v>25</v>
      </c>
      <c r="M60" s="19" t="s">
        <v>456</v>
      </c>
      <c r="O60" s="19" t="s">
        <v>457</v>
      </c>
      <c r="P60" s="20" t="s">
        <v>29</v>
      </c>
      <c r="Q60" s="18">
        <f t="shared" si="0"/>
        <v>46</v>
      </c>
      <c r="R60" s="18" t="str">
        <f t="shared" si="1"/>
        <v>41 - 50</v>
      </c>
      <c r="S60" s="20" t="s">
        <v>759</v>
      </c>
      <c r="T60" s="20" t="s">
        <v>28</v>
      </c>
      <c r="U60" s="19"/>
      <c r="V60" s="19" t="s">
        <v>557</v>
      </c>
      <c r="W60" s="23" t="s">
        <v>558</v>
      </c>
      <c r="X60" s="24" t="s">
        <v>94</v>
      </c>
      <c r="Y60" s="20" t="s">
        <v>189</v>
      </c>
    </row>
    <row r="61" spans="1:25" ht="15.75" x14ac:dyDescent="0.25">
      <c r="A61" s="3"/>
      <c r="B61" s="3"/>
      <c r="C61" s="7">
        <v>0</v>
      </c>
      <c r="D61" s="2"/>
      <c r="E61" s="2"/>
      <c r="F61" s="2"/>
      <c r="G61" s="7" t="s">
        <v>25</v>
      </c>
      <c r="H61" s="2"/>
      <c r="I61" s="7" t="s">
        <v>25</v>
      </c>
      <c r="M61" s="21" t="s">
        <v>458</v>
      </c>
      <c r="O61" s="21" t="s">
        <v>459</v>
      </c>
      <c r="P61" s="22" t="s">
        <v>32</v>
      </c>
      <c r="Q61" s="18">
        <f t="shared" si="0"/>
        <v>26</v>
      </c>
      <c r="R61" s="18" t="str">
        <f t="shared" si="1"/>
        <v>21 - 30</v>
      </c>
      <c r="S61" s="22" t="s">
        <v>205</v>
      </c>
      <c r="T61" s="22" t="s">
        <v>28</v>
      </c>
      <c r="U61" s="21" t="s">
        <v>482</v>
      </c>
      <c r="V61" s="21" t="s">
        <v>559</v>
      </c>
      <c r="W61" s="25" t="s">
        <v>560</v>
      </c>
      <c r="X61" s="26" t="s">
        <v>94</v>
      </c>
      <c r="Y61" s="20" t="s">
        <v>578</v>
      </c>
    </row>
    <row r="62" spans="1:25" ht="15.75" x14ac:dyDescent="0.25">
      <c r="C62" s="7">
        <v>0</v>
      </c>
      <c r="D62" s="2"/>
      <c r="E62" s="2"/>
      <c r="F62" s="2"/>
      <c r="G62" s="7" t="s">
        <v>25</v>
      </c>
      <c r="H62" s="2"/>
      <c r="I62" s="7" t="s">
        <v>25</v>
      </c>
      <c r="M62" s="19" t="s">
        <v>579</v>
      </c>
      <c r="O62" s="19" t="s">
        <v>580</v>
      </c>
      <c r="P62" s="20" t="s">
        <v>29</v>
      </c>
      <c r="Q62" s="18">
        <f t="shared" si="0"/>
        <v>24</v>
      </c>
      <c r="R62" s="18" t="str">
        <f t="shared" si="1"/>
        <v>21 - 30</v>
      </c>
      <c r="S62" s="20" t="s">
        <v>205</v>
      </c>
      <c r="T62" s="20" t="s">
        <v>28</v>
      </c>
      <c r="U62" s="19" t="s">
        <v>640</v>
      </c>
      <c r="V62" s="19" t="s">
        <v>658</v>
      </c>
      <c r="W62" s="23" t="s">
        <v>659</v>
      </c>
      <c r="X62" s="24" t="s">
        <v>660</v>
      </c>
      <c r="Y62" s="20" t="s">
        <v>743</v>
      </c>
    </row>
    <row r="63" spans="1:25" ht="15.75" x14ac:dyDescent="0.25">
      <c r="C63" s="7">
        <v>0</v>
      </c>
      <c r="D63" s="2"/>
      <c r="E63" s="2"/>
      <c r="F63" s="2"/>
      <c r="G63" s="7" t="s">
        <v>25</v>
      </c>
      <c r="H63" s="2"/>
      <c r="I63" s="7" t="s">
        <v>25</v>
      </c>
      <c r="M63" s="19" t="s">
        <v>581</v>
      </c>
      <c r="O63" s="19" t="s">
        <v>582</v>
      </c>
      <c r="P63" s="20" t="s">
        <v>29</v>
      </c>
      <c r="Q63" s="18">
        <f t="shared" si="0"/>
        <v>28</v>
      </c>
      <c r="R63" s="18" t="str">
        <f t="shared" si="1"/>
        <v>21 - 30</v>
      </c>
      <c r="S63" s="20" t="s">
        <v>205</v>
      </c>
      <c r="T63" s="20" t="s">
        <v>28</v>
      </c>
      <c r="U63" s="19" t="s">
        <v>640</v>
      </c>
      <c r="V63" s="19" t="s">
        <v>658</v>
      </c>
      <c r="W63" s="23" t="s">
        <v>661</v>
      </c>
      <c r="X63" s="24" t="s">
        <v>662</v>
      </c>
      <c r="Y63" s="20" t="s">
        <v>744</v>
      </c>
    </row>
    <row r="64" spans="1:25" ht="15.75" x14ac:dyDescent="0.25">
      <c r="C64" s="7">
        <v>0</v>
      </c>
      <c r="D64" s="2"/>
      <c r="E64" s="2"/>
      <c r="F64" s="2"/>
      <c r="G64" s="7" t="s">
        <v>25</v>
      </c>
      <c r="H64" s="2"/>
      <c r="I64" s="7" t="s">
        <v>25</v>
      </c>
      <c r="M64" s="19" t="s">
        <v>583</v>
      </c>
      <c r="O64" s="19" t="s">
        <v>584</v>
      </c>
      <c r="P64" s="20" t="s">
        <v>29</v>
      </c>
      <c r="Q64" s="18">
        <f t="shared" si="0"/>
        <v>46</v>
      </c>
      <c r="R64" s="18" t="str">
        <f t="shared" si="1"/>
        <v>41 - 50</v>
      </c>
      <c r="S64" s="20" t="s">
        <v>205</v>
      </c>
      <c r="T64" s="20" t="s">
        <v>28</v>
      </c>
      <c r="U64" s="19" t="s">
        <v>641</v>
      </c>
      <c r="V64" s="19" t="s">
        <v>663</v>
      </c>
      <c r="W64" s="23" t="s">
        <v>664</v>
      </c>
      <c r="X64" s="24" t="s">
        <v>665</v>
      </c>
      <c r="Y64" s="20" t="s">
        <v>745</v>
      </c>
    </row>
    <row r="65" spans="3:25" ht="15.75" x14ac:dyDescent="0.25">
      <c r="C65" s="7">
        <v>0</v>
      </c>
      <c r="D65" s="2"/>
      <c r="E65" s="2"/>
      <c r="F65" s="2"/>
      <c r="G65" s="7" t="s">
        <v>25</v>
      </c>
      <c r="H65" s="2"/>
      <c r="I65" s="7" t="s">
        <v>25</v>
      </c>
      <c r="M65" s="19" t="s">
        <v>585</v>
      </c>
      <c r="O65" s="19" t="s">
        <v>586</v>
      </c>
      <c r="P65" s="20" t="s">
        <v>29</v>
      </c>
      <c r="Q65" s="18">
        <f t="shared" si="0"/>
        <v>53</v>
      </c>
      <c r="R65" s="18" t="str">
        <f t="shared" si="1"/>
        <v>&gt; 50</v>
      </c>
      <c r="S65" s="20" t="s">
        <v>758</v>
      </c>
      <c r="T65" s="20" t="s">
        <v>28</v>
      </c>
      <c r="U65" s="19" t="s">
        <v>642</v>
      </c>
      <c r="V65" s="19" t="s">
        <v>666</v>
      </c>
      <c r="W65" s="23" t="s">
        <v>667</v>
      </c>
      <c r="X65" s="24" t="s">
        <v>668</v>
      </c>
      <c r="Y65" s="20" t="s">
        <v>746</v>
      </c>
    </row>
    <row r="66" spans="3:25" ht="15.75" x14ac:dyDescent="0.25">
      <c r="C66" s="7">
        <v>0</v>
      </c>
      <c r="D66" s="2"/>
      <c r="E66" s="2"/>
      <c r="F66" s="2"/>
      <c r="G66" s="7" t="s">
        <v>25</v>
      </c>
      <c r="H66" s="2"/>
      <c r="I66" s="7" t="s">
        <v>25</v>
      </c>
      <c r="M66" s="19" t="s">
        <v>587</v>
      </c>
      <c r="O66" s="19" t="s">
        <v>588</v>
      </c>
      <c r="P66" s="20" t="s">
        <v>29</v>
      </c>
      <c r="Q66" s="18">
        <f t="shared" si="0"/>
        <v>40</v>
      </c>
      <c r="R66" s="18" t="str">
        <f t="shared" si="1"/>
        <v>31 - 40</v>
      </c>
      <c r="S66" s="20" t="s">
        <v>204</v>
      </c>
      <c r="T66" s="20" t="s">
        <v>28</v>
      </c>
      <c r="U66" s="19" t="s">
        <v>643</v>
      </c>
      <c r="V66" s="19" t="s">
        <v>669</v>
      </c>
      <c r="W66" s="23" t="s">
        <v>670</v>
      </c>
      <c r="X66" s="24" t="s">
        <v>671</v>
      </c>
      <c r="Y66" s="20" t="s">
        <v>747</v>
      </c>
    </row>
    <row r="67" spans="3:25" ht="15.75" x14ac:dyDescent="0.25">
      <c r="C67" s="7">
        <v>0</v>
      </c>
      <c r="D67" s="2"/>
      <c r="E67" s="2"/>
      <c r="F67" s="2"/>
      <c r="G67" s="7" t="s">
        <v>25</v>
      </c>
      <c r="H67" s="2"/>
      <c r="I67" s="7" t="s">
        <v>25</v>
      </c>
      <c r="M67" s="19" t="s">
        <v>589</v>
      </c>
      <c r="O67" s="19" t="s">
        <v>590</v>
      </c>
      <c r="P67" s="20" t="s">
        <v>29</v>
      </c>
      <c r="Q67" s="18">
        <f t="shared" ref="Q67:Q121" si="2">2016-VALUE(RIGHT(O67,4))</f>
        <v>31</v>
      </c>
      <c r="R67" s="18" t="str">
        <f t="shared" ref="R67:R121" si="3">IF(Q67&lt;21,"&lt; 21",IF(Q67&lt;=30,"21 - 30",IF(Q67&lt;=40,"31 - 40",IF(Q67&lt;=50,"41 - 50","&gt; 50" ))))</f>
        <v>31 - 40</v>
      </c>
      <c r="S67" s="20" t="s">
        <v>204</v>
      </c>
      <c r="T67" s="20" t="s">
        <v>28</v>
      </c>
      <c r="U67" s="19" t="s">
        <v>644</v>
      </c>
      <c r="V67" s="19" t="s">
        <v>672</v>
      </c>
      <c r="W67" s="23" t="s">
        <v>673</v>
      </c>
      <c r="X67" s="24" t="s">
        <v>674</v>
      </c>
      <c r="Y67" s="20" t="s">
        <v>748</v>
      </c>
    </row>
    <row r="68" spans="3:25" ht="15.75" x14ac:dyDescent="0.25">
      <c r="C68" s="7">
        <v>0</v>
      </c>
      <c r="D68" s="2"/>
      <c r="E68" s="2"/>
      <c r="F68" s="2"/>
      <c r="G68" s="7" t="s">
        <v>25</v>
      </c>
      <c r="H68" s="2"/>
      <c r="I68" s="7" t="s">
        <v>25</v>
      </c>
      <c r="M68" s="19" t="s">
        <v>591</v>
      </c>
      <c r="O68" s="19" t="s">
        <v>592</v>
      </c>
      <c r="P68" s="20" t="s">
        <v>29</v>
      </c>
      <c r="Q68" s="18">
        <f t="shared" si="2"/>
        <v>31</v>
      </c>
      <c r="R68" s="18" t="str">
        <f t="shared" si="3"/>
        <v>31 - 40</v>
      </c>
      <c r="S68" s="20" t="s">
        <v>204</v>
      </c>
      <c r="T68" s="20" t="s">
        <v>28</v>
      </c>
      <c r="U68" s="19" t="s">
        <v>645</v>
      </c>
      <c r="V68" s="19" t="s">
        <v>675</v>
      </c>
      <c r="W68" s="23" t="s">
        <v>676</v>
      </c>
      <c r="X68" s="19" t="s">
        <v>677</v>
      </c>
      <c r="Y68" s="20" t="s">
        <v>749</v>
      </c>
    </row>
    <row r="69" spans="3:25" ht="15.75" x14ac:dyDescent="0.25">
      <c r="C69" s="7">
        <v>0</v>
      </c>
      <c r="D69" s="2"/>
      <c r="E69" s="2"/>
      <c r="F69" s="2"/>
      <c r="G69" s="7" t="s">
        <v>25</v>
      </c>
      <c r="H69" s="2"/>
      <c r="I69" s="7" t="s">
        <v>25</v>
      </c>
      <c r="M69" s="19" t="s">
        <v>593</v>
      </c>
      <c r="O69" s="19" t="s">
        <v>594</v>
      </c>
      <c r="P69" s="20" t="s">
        <v>32</v>
      </c>
      <c r="Q69" s="18">
        <f t="shared" si="2"/>
        <v>25</v>
      </c>
      <c r="R69" s="18" t="str">
        <f t="shared" si="3"/>
        <v>21 - 30</v>
      </c>
      <c r="S69" s="20" t="s">
        <v>204</v>
      </c>
      <c r="T69" s="20" t="s">
        <v>28</v>
      </c>
      <c r="U69" s="19" t="s">
        <v>646</v>
      </c>
      <c r="V69" s="19" t="s">
        <v>678</v>
      </c>
      <c r="W69" s="23" t="s">
        <v>679</v>
      </c>
      <c r="X69" s="24" t="s">
        <v>680</v>
      </c>
      <c r="Y69" s="20" t="s">
        <v>750</v>
      </c>
    </row>
    <row r="70" spans="3:25" ht="15.75" x14ac:dyDescent="0.25">
      <c r="C70" s="7">
        <v>0</v>
      </c>
      <c r="D70" s="2"/>
      <c r="E70" s="2"/>
      <c r="F70" s="2"/>
      <c r="G70" s="7" t="s">
        <v>25</v>
      </c>
      <c r="H70" s="2"/>
      <c r="I70" s="7" t="s">
        <v>25</v>
      </c>
      <c r="M70" s="19" t="s">
        <v>595</v>
      </c>
      <c r="O70" s="19" t="s">
        <v>596</v>
      </c>
      <c r="P70" s="20" t="s">
        <v>416</v>
      </c>
      <c r="Q70" s="18">
        <f t="shared" si="2"/>
        <v>22</v>
      </c>
      <c r="R70" s="18" t="str">
        <f t="shared" si="3"/>
        <v>21 - 30</v>
      </c>
      <c r="S70" s="20" t="s">
        <v>204</v>
      </c>
      <c r="T70" s="20" t="s">
        <v>28</v>
      </c>
      <c r="U70" s="19" t="s">
        <v>105</v>
      </c>
      <c r="V70" s="19" t="s">
        <v>681</v>
      </c>
      <c r="W70" s="23" t="s">
        <v>682</v>
      </c>
      <c r="X70" s="24" t="s">
        <v>683</v>
      </c>
      <c r="Y70" s="20" t="s">
        <v>189</v>
      </c>
    </row>
    <row r="71" spans="3:25" ht="15.75" x14ac:dyDescent="0.25">
      <c r="C71" s="7">
        <v>0</v>
      </c>
      <c r="D71" s="2"/>
      <c r="E71" s="2"/>
      <c r="F71" s="2"/>
      <c r="G71" s="7" t="s">
        <v>25</v>
      </c>
      <c r="H71" s="2"/>
      <c r="I71" s="7" t="s">
        <v>25</v>
      </c>
      <c r="M71" s="19" t="s">
        <v>597</v>
      </c>
      <c r="O71" s="19" t="s">
        <v>598</v>
      </c>
      <c r="P71" s="20" t="s">
        <v>416</v>
      </c>
      <c r="Q71" s="18">
        <f t="shared" si="2"/>
        <v>21</v>
      </c>
      <c r="R71" s="18" t="str">
        <f t="shared" si="3"/>
        <v>21 - 30</v>
      </c>
      <c r="S71" s="20" t="s">
        <v>204</v>
      </c>
      <c r="T71" s="20" t="s">
        <v>28</v>
      </c>
      <c r="U71" s="19" t="s">
        <v>647</v>
      </c>
      <c r="V71" s="19" t="s">
        <v>684</v>
      </c>
      <c r="W71" s="23" t="s">
        <v>685</v>
      </c>
      <c r="X71" s="24" t="s">
        <v>686</v>
      </c>
      <c r="Y71" s="20" t="s">
        <v>189</v>
      </c>
    </row>
    <row r="72" spans="3:25" ht="15.75" x14ac:dyDescent="0.25">
      <c r="C72" s="7">
        <v>0</v>
      </c>
      <c r="D72" s="2"/>
      <c r="E72" s="2"/>
      <c r="F72" s="2"/>
      <c r="G72" s="7" t="s">
        <v>25</v>
      </c>
      <c r="H72" s="2"/>
      <c r="I72" s="7" t="s">
        <v>25</v>
      </c>
      <c r="M72" s="19" t="s">
        <v>599</v>
      </c>
      <c r="O72" s="19" t="s">
        <v>600</v>
      </c>
      <c r="P72" s="20" t="s">
        <v>32</v>
      </c>
      <c r="Q72" s="18">
        <f t="shared" si="2"/>
        <v>19</v>
      </c>
      <c r="R72" s="18" t="str">
        <f t="shared" si="3"/>
        <v>&lt; 21</v>
      </c>
      <c r="S72" s="20" t="s">
        <v>205</v>
      </c>
      <c r="T72" s="20" t="s">
        <v>28</v>
      </c>
      <c r="U72" s="19" t="s">
        <v>648</v>
      </c>
      <c r="V72" s="19" t="s">
        <v>687</v>
      </c>
      <c r="W72" s="23" t="s">
        <v>688</v>
      </c>
      <c r="X72" s="24" t="s">
        <v>689</v>
      </c>
      <c r="Y72" s="20" t="s">
        <v>189</v>
      </c>
    </row>
    <row r="73" spans="3:25" ht="15.75" x14ac:dyDescent="0.25">
      <c r="C73" s="7">
        <v>0</v>
      </c>
      <c r="D73" s="2"/>
      <c r="E73" s="2"/>
      <c r="F73" s="2"/>
      <c r="G73" s="7" t="s">
        <v>25</v>
      </c>
      <c r="H73" s="2"/>
      <c r="I73" s="7" t="s">
        <v>25</v>
      </c>
      <c r="M73" s="19" t="s">
        <v>601</v>
      </c>
      <c r="O73" s="19" t="s">
        <v>602</v>
      </c>
      <c r="P73" s="20" t="s">
        <v>32</v>
      </c>
      <c r="Q73" s="18">
        <f t="shared" si="2"/>
        <v>19</v>
      </c>
      <c r="R73" s="18" t="str">
        <f t="shared" si="3"/>
        <v>&lt; 21</v>
      </c>
      <c r="S73" s="20" t="s">
        <v>205</v>
      </c>
      <c r="T73" s="20" t="s">
        <v>431</v>
      </c>
      <c r="U73" s="19" t="s">
        <v>648</v>
      </c>
      <c r="V73" s="19" t="s">
        <v>687</v>
      </c>
      <c r="W73" s="23" t="s">
        <v>690</v>
      </c>
      <c r="X73" s="24" t="s">
        <v>691</v>
      </c>
      <c r="Y73" s="20" t="s">
        <v>189</v>
      </c>
    </row>
    <row r="74" spans="3:25" ht="15.75" x14ac:dyDescent="0.25">
      <c r="C74" s="7">
        <v>0</v>
      </c>
      <c r="D74" s="2"/>
      <c r="E74" s="2"/>
      <c r="F74" s="2"/>
      <c r="G74" s="7" t="s">
        <v>25</v>
      </c>
      <c r="H74" s="2"/>
      <c r="I74" s="7" t="s">
        <v>25</v>
      </c>
      <c r="M74" s="19" t="s">
        <v>603</v>
      </c>
      <c r="O74" s="19" t="s">
        <v>604</v>
      </c>
      <c r="P74" s="20" t="s">
        <v>29</v>
      </c>
      <c r="Q74" s="18">
        <f t="shared" si="2"/>
        <v>49</v>
      </c>
      <c r="R74" s="18" t="str">
        <f t="shared" si="3"/>
        <v>41 - 50</v>
      </c>
      <c r="S74" s="20" t="s">
        <v>204</v>
      </c>
      <c r="T74" s="20" t="s">
        <v>28</v>
      </c>
      <c r="U74" s="19" t="s">
        <v>649</v>
      </c>
      <c r="V74" s="19" t="s">
        <v>692</v>
      </c>
      <c r="W74" s="23" t="s">
        <v>693</v>
      </c>
      <c r="X74" s="24" t="s">
        <v>694</v>
      </c>
      <c r="Y74" s="20" t="s">
        <v>189</v>
      </c>
    </row>
    <row r="75" spans="3:25" ht="15.75" x14ac:dyDescent="0.25">
      <c r="C75" s="7">
        <v>0</v>
      </c>
      <c r="D75" s="2"/>
      <c r="E75" s="2"/>
      <c r="F75" s="2"/>
      <c r="G75" s="7" t="s">
        <v>25</v>
      </c>
      <c r="H75" s="2"/>
      <c r="I75" s="7" t="s">
        <v>25</v>
      </c>
      <c r="M75" s="19" t="s">
        <v>605</v>
      </c>
      <c r="O75" s="19" t="s">
        <v>606</v>
      </c>
      <c r="P75" s="20" t="s">
        <v>29</v>
      </c>
      <c r="Q75" s="18">
        <f t="shared" si="2"/>
        <v>49</v>
      </c>
      <c r="R75" s="18" t="str">
        <f t="shared" si="3"/>
        <v>41 - 50</v>
      </c>
      <c r="S75" s="20" t="s">
        <v>204</v>
      </c>
      <c r="T75" s="20" t="s">
        <v>28</v>
      </c>
      <c r="U75" s="19" t="s">
        <v>650</v>
      </c>
      <c r="V75" s="19" t="s">
        <v>695</v>
      </c>
      <c r="W75" s="23" t="s">
        <v>696</v>
      </c>
      <c r="X75" s="19" t="s">
        <v>697</v>
      </c>
      <c r="Y75" s="20" t="s">
        <v>189</v>
      </c>
    </row>
    <row r="76" spans="3:25" ht="15.75" x14ac:dyDescent="0.25">
      <c r="C76" s="7">
        <v>0</v>
      </c>
      <c r="D76" s="2"/>
      <c r="E76" s="2"/>
      <c r="F76" s="2"/>
      <c r="G76" s="7" t="s">
        <v>25</v>
      </c>
      <c r="H76" s="2"/>
      <c r="I76" s="7" t="s">
        <v>25</v>
      </c>
      <c r="M76" s="19" t="s">
        <v>607</v>
      </c>
      <c r="O76" s="19" t="s">
        <v>608</v>
      </c>
      <c r="P76" s="20" t="s">
        <v>32</v>
      </c>
      <c r="Q76" s="18">
        <f t="shared" si="2"/>
        <v>21</v>
      </c>
      <c r="R76" s="18" t="str">
        <f t="shared" si="3"/>
        <v>21 - 30</v>
      </c>
      <c r="S76" s="20" t="s">
        <v>205</v>
      </c>
      <c r="T76" s="20" t="s">
        <v>28</v>
      </c>
      <c r="U76" s="19" t="s">
        <v>98</v>
      </c>
      <c r="V76" s="19" t="s">
        <v>698</v>
      </c>
      <c r="W76" s="23" t="s">
        <v>699</v>
      </c>
      <c r="X76" s="19" t="s">
        <v>700</v>
      </c>
      <c r="Y76" s="20" t="s">
        <v>189</v>
      </c>
    </row>
    <row r="77" spans="3:25" ht="15.75" x14ac:dyDescent="0.25">
      <c r="C77" s="7">
        <v>0</v>
      </c>
      <c r="D77" s="2"/>
      <c r="E77" s="2"/>
      <c r="F77" s="2"/>
      <c r="G77" s="7" t="s">
        <v>25</v>
      </c>
      <c r="H77" s="2"/>
      <c r="I77" s="7" t="s">
        <v>25</v>
      </c>
      <c r="M77" s="19" t="s">
        <v>609</v>
      </c>
      <c r="O77" s="19" t="s">
        <v>610</v>
      </c>
      <c r="P77" s="20" t="s">
        <v>32</v>
      </c>
      <c r="Q77" s="18">
        <f t="shared" si="2"/>
        <v>24</v>
      </c>
      <c r="R77" s="18" t="str">
        <f t="shared" si="3"/>
        <v>21 - 30</v>
      </c>
      <c r="S77" s="20" t="s">
        <v>204</v>
      </c>
      <c r="T77" s="20" t="s">
        <v>28</v>
      </c>
      <c r="U77" s="19" t="s">
        <v>470</v>
      </c>
      <c r="V77" s="19" t="s">
        <v>701</v>
      </c>
      <c r="W77" s="23" t="s">
        <v>702</v>
      </c>
      <c r="X77" s="24" t="s">
        <v>703</v>
      </c>
      <c r="Y77" s="20" t="s">
        <v>751</v>
      </c>
    </row>
    <row r="78" spans="3:25" ht="15.75" x14ac:dyDescent="0.25">
      <c r="C78" s="7">
        <v>0</v>
      </c>
      <c r="D78" s="2"/>
      <c r="E78" s="2"/>
      <c r="F78" s="2"/>
      <c r="G78" s="7" t="s">
        <v>25</v>
      </c>
      <c r="H78" s="2"/>
      <c r="I78" s="7" t="s">
        <v>25</v>
      </c>
      <c r="M78" s="19" t="s">
        <v>611</v>
      </c>
      <c r="O78" s="19" t="s">
        <v>612</v>
      </c>
      <c r="P78" s="20" t="s">
        <v>32</v>
      </c>
      <c r="Q78" s="18">
        <f t="shared" si="2"/>
        <v>23</v>
      </c>
      <c r="R78" s="18" t="str">
        <f t="shared" si="3"/>
        <v>21 - 30</v>
      </c>
      <c r="S78" s="20"/>
      <c r="T78" s="20" t="s">
        <v>28</v>
      </c>
      <c r="U78" s="19" t="s">
        <v>651</v>
      </c>
      <c r="V78" s="19" t="s">
        <v>704</v>
      </c>
      <c r="W78" s="23"/>
      <c r="X78" s="24" t="s">
        <v>705</v>
      </c>
      <c r="Y78" s="20" t="s">
        <v>752</v>
      </c>
    </row>
    <row r="79" spans="3:25" ht="15.75" x14ac:dyDescent="0.25">
      <c r="C79" s="7">
        <v>0</v>
      </c>
      <c r="D79" s="2"/>
      <c r="E79" s="2"/>
      <c r="F79" s="2"/>
      <c r="G79" s="7" t="s">
        <v>25</v>
      </c>
      <c r="H79" s="2"/>
      <c r="I79" s="7" t="s">
        <v>25</v>
      </c>
      <c r="M79" s="19" t="s">
        <v>613</v>
      </c>
      <c r="O79" s="19" t="s">
        <v>614</v>
      </c>
      <c r="P79" s="20" t="s">
        <v>32</v>
      </c>
      <c r="Q79" s="18">
        <f t="shared" si="2"/>
        <v>23</v>
      </c>
      <c r="R79" s="18" t="str">
        <f t="shared" si="3"/>
        <v>21 - 30</v>
      </c>
      <c r="S79" s="20" t="s">
        <v>204</v>
      </c>
      <c r="T79" s="20" t="s">
        <v>28</v>
      </c>
      <c r="U79" s="19" t="s">
        <v>651</v>
      </c>
      <c r="V79" s="19" t="s">
        <v>706</v>
      </c>
      <c r="W79" s="23" t="s">
        <v>707</v>
      </c>
      <c r="X79" s="24" t="s">
        <v>708</v>
      </c>
      <c r="Y79" s="20" t="s">
        <v>189</v>
      </c>
    </row>
    <row r="80" spans="3:25" ht="15.75" x14ac:dyDescent="0.25">
      <c r="C80" s="7">
        <v>0</v>
      </c>
      <c r="D80" s="2"/>
      <c r="E80" s="2"/>
      <c r="F80" s="2"/>
      <c r="G80" s="7" t="s">
        <v>25</v>
      </c>
      <c r="H80" s="2"/>
      <c r="I80" s="7" t="s">
        <v>25</v>
      </c>
      <c r="M80" s="19" t="s">
        <v>615</v>
      </c>
      <c r="O80" s="19" t="s">
        <v>616</v>
      </c>
      <c r="P80" s="20" t="s">
        <v>32</v>
      </c>
      <c r="Q80" s="18">
        <f t="shared" si="2"/>
        <v>30</v>
      </c>
      <c r="R80" s="18" t="str">
        <f t="shared" si="3"/>
        <v>21 - 30</v>
      </c>
      <c r="S80" s="20"/>
      <c r="T80" s="20" t="s">
        <v>28</v>
      </c>
      <c r="U80" s="19"/>
      <c r="V80" s="19" t="s">
        <v>709</v>
      </c>
      <c r="W80" s="23" t="s">
        <v>710</v>
      </c>
      <c r="X80" s="24"/>
      <c r="Y80" s="20" t="s">
        <v>189</v>
      </c>
    </row>
    <row r="81" spans="3:25" ht="31.5" x14ac:dyDescent="0.25">
      <c r="C81" s="7">
        <v>0</v>
      </c>
      <c r="D81" s="2"/>
      <c r="E81" s="2"/>
      <c r="F81" s="2"/>
      <c r="G81" s="7" t="s">
        <v>25</v>
      </c>
      <c r="H81" s="2"/>
      <c r="I81" s="7" t="s">
        <v>25</v>
      </c>
      <c r="M81" s="19" t="s">
        <v>617</v>
      </c>
      <c r="O81" s="19" t="s">
        <v>618</v>
      </c>
      <c r="P81" s="20" t="s">
        <v>32</v>
      </c>
      <c r="Q81" s="18">
        <f t="shared" si="2"/>
        <v>52</v>
      </c>
      <c r="R81" s="18" t="str">
        <f t="shared" si="3"/>
        <v>&gt; 50</v>
      </c>
      <c r="S81" s="20" t="s">
        <v>758</v>
      </c>
      <c r="T81" s="20" t="s">
        <v>28</v>
      </c>
      <c r="U81" s="19" t="s">
        <v>652</v>
      </c>
      <c r="V81" s="19" t="s">
        <v>711</v>
      </c>
      <c r="W81" s="23" t="s">
        <v>712</v>
      </c>
      <c r="X81" s="24" t="s">
        <v>713</v>
      </c>
      <c r="Y81" s="20" t="s">
        <v>377</v>
      </c>
    </row>
    <row r="82" spans="3:25" ht="15.75" x14ac:dyDescent="0.25">
      <c r="C82" s="7">
        <v>0</v>
      </c>
      <c r="D82" s="2"/>
      <c r="E82" s="2"/>
      <c r="F82" s="2"/>
      <c r="G82" s="7" t="s">
        <v>25</v>
      </c>
      <c r="H82" s="2"/>
      <c r="I82" s="7" t="s">
        <v>25</v>
      </c>
      <c r="M82" s="19" t="s">
        <v>619</v>
      </c>
      <c r="O82" s="19" t="s">
        <v>620</v>
      </c>
      <c r="P82" s="20" t="s">
        <v>32</v>
      </c>
      <c r="Q82" s="18">
        <f t="shared" si="2"/>
        <v>55</v>
      </c>
      <c r="R82" s="18" t="str">
        <f t="shared" si="3"/>
        <v>&gt; 50</v>
      </c>
      <c r="S82" s="20" t="s">
        <v>758</v>
      </c>
      <c r="T82" s="20" t="s">
        <v>621</v>
      </c>
      <c r="U82" s="19" t="s">
        <v>653</v>
      </c>
      <c r="V82" s="19" t="s">
        <v>714</v>
      </c>
      <c r="W82" s="23"/>
      <c r="X82" s="19" t="s">
        <v>715</v>
      </c>
      <c r="Y82" s="20" t="s">
        <v>753</v>
      </c>
    </row>
    <row r="83" spans="3:25" ht="15.75" x14ac:dyDescent="0.25">
      <c r="C83" s="7">
        <v>0</v>
      </c>
      <c r="D83" s="2"/>
      <c r="E83" s="2"/>
      <c r="F83" s="2"/>
      <c r="G83" s="7" t="s">
        <v>25</v>
      </c>
      <c r="H83" s="2"/>
      <c r="I83" s="7" t="s">
        <v>25</v>
      </c>
      <c r="M83" s="19" t="s">
        <v>622</v>
      </c>
      <c r="O83" s="19" t="s">
        <v>623</v>
      </c>
      <c r="P83" s="20" t="s">
        <v>32</v>
      </c>
      <c r="Q83" s="18">
        <f t="shared" si="2"/>
        <v>49</v>
      </c>
      <c r="R83" s="18" t="str">
        <f t="shared" si="3"/>
        <v>41 - 50</v>
      </c>
      <c r="S83" s="20" t="s">
        <v>205</v>
      </c>
      <c r="T83" s="20" t="s">
        <v>28</v>
      </c>
      <c r="U83" s="19" t="s">
        <v>654</v>
      </c>
      <c r="V83" s="19" t="s">
        <v>716</v>
      </c>
      <c r="W83" s="23" t="s">
        <v>717</v>
      </c>
      <c r="X83" s="19" t="s">
        <v>718</v>
      </c>
      <c r="Y83" s="20" t="s">
        <v>394</v>
      </c>
    </row>
    <row r="84" spans="3:25" ht="15.75" x14ac:dyDescent="0.25">
      <c r="C84" s="7">
        <v>0</v>
      </c>
      <c r="D84" s="2"/>
      <c r="E84" s="2"/>
      <c r="F84" s="2"/>
      <c r="G84" s="7" t="s">
        <v>25</v>
      </c>
      <c r="H84" s="2"/>
      <c r="I84" s="7" t="s">
        <v>25</v>
      </c>
      <c r="M84" s="19" t="s">
        <v>624</v>
      </c>
      <c r="O84" s="19" t="s">
        <v>625</v>
      </c>
      <c r="P84" s="20" t="s">
        <v>29</v>
      </c>
      <c r="Q84" s="18">
        <f t="shared" si="2"/>
        <v>20</v>
      </c>
      <c r="R84" s="18" t="str">
        <f t="shared" si="3"/>
        <v>&lt; 21</v>
      </c>
      <c r="S84" s="20" t="s">
        <v>205</v>
      </c>
      <c r="T84" s="20" t="s">
        <v>28</v>
      </c>
      <c r="U84" s="19" t="s">
        <v>647</v>
      </c>
      <c r="V84" s="19" t="s">
        <v>719</v>
      </c>
      <c r="W84" s="23" t="s">
        <v>720</v>
      </c>
      <c r="X84" s="24" t="s">
        <v>721</v>
      </c>
      <c r="Y84" s="20" t="s">
        <v>754</v>
      </c>
    </row>
    <row r="85" spans="3:25" ht="15.75" x14ac:dyDescent="0.25">
      <c r="C85" s="7">
        <v>0</v>
      </c>
      <c r="D85" s="2"/>
      <c r="E85" s="2"/>
      <c r="F85" s="2"/>
      <c r="G85" s="7" t="s">
        <v>25</v>
      </c>
      <c r="H85" s="2"/>
      <c r="I85" s="7" t="s">
        <v>25</v>
      </c>
      <c r="M85" s="19" t="s">
        <v>626</v>
      </c>
      <c r="O85" s="19" t="s">
        <v>627</v>
      </c>
      <c r="P85" s="20" t="s">
        <v>29</v>
      </c>
      <c r="Q85" s="18">
        <f t="shared" si="2"/>
        <v>24</v>
      </c>
      <c r="R85" s="18" t="str">
        <f t="shared" si="3"/>
        <v>21 - 30</v>
      </c>
      <c r="S85" s="20" t="s">
        <v>205</v>
      </c>
      <c r="T85" s="20" t="s">
        <v>28</v>
      </c>
      <c r="U85" s="19" t="s">
        <v>648</v>
      </c>
      <c r="V85" s="19" t="s">
        <v>722</v>
      </c>
      <c r="W85" s="23" t="s">
        <v>723</v>
      </c>
      <c r="X85" s="19" t="s">
        <v>724</v>
      </c>
      <c r="Y85" s="20" t="s">
        <v>755</v>
      </c>
    </row>
    <row r="86" spans="3:25" ht="31.5" x14ac:dyDescent="0.25">
      <c r="C86" s="7">
        <v>0</v>
      </c>
      <c r="D86" s="2"/>
      <c r="E86" s="2"/>
      <c r="F86" s="2"/>
      <c r="G86" s="7" t="s">
        <v>25</v>
      </c>
      <c r="H86" s="2"/>
      <c r="I86" s="7" t="s">
        <v>25</v>
      </c>
      <c r="M86" s="19" t="s">
        <v>628</v>
      </c>
      <c r="O86" s="19" t="s">
        <v>629</v>
      </c>
      <c r="P86" s="20" t="s">
        <v>29</v>
      </c>
      <c r="Q86" s="18">
        <f t="shared" si="2"/>
        <v>46</v>
      </c>
      <c r="R86" s="18" t="str">
        <f t="shared" si="3"/>
        <v>41 - 50</v>
      </c>
      <c r="S86" s="20" t="s">
        <v>204</v>
      </c>
      <c r="T86" s="20" t="s">
        <v>28</v>
      </c>
      <c r="U86" s="19" t="s">
        <v>655</v>
      </c>
      <c r="V86" s="19" t="s">
        <v>725</v>
      </c>
      <c r="W86" s="23" t="s">
        <v>726</v>
      </c>
      <c r="X86" s="19" t="s">
        <v>727</v>
      </c>
      <c r="Y86" s="20" t="s">
        <v>189</v>
      </c>
    </row>
    <row r="87" spans="3:25" ht="15.75" x14ac:dyDescent="0.25">
      <c r="C87" s="7">
        <v>0</v>
      </c>
      <c r="D87" s="2"/>
      <c r="E87" s="2"/>
      <c r="F87" s="2"/>
      <c r="G87" s="7" t="s">
        <v>25</v>
      </c>
      <c r="H87" s="2"/>
      <c r="I87" s="7" t="s">
        <v>25</v>
      </c>
      <c r="M87" s="19" t="s">
        <v>630</v>
      </c>
      <c r="O87" s="19" t="s">
        <v>631</v>
      </c>
      <c r="P87" s="20" t="s">
        <v>29</v>
      </c>
      <c r="Q87" s="18">
        <f t="shared" si="2"/>
        <v>41</v>
      </c>
      <c r="R87" s="18" t="str">
        <f t="shared" si="3"/>
        <v>41 - 50</v>
      </c>
      <c r="S87" s="20" t="s">
        <v>204</v>
      </c>
      <c r="T87" s="20" t="s">
        <v>28</v>
      </c>
      <c r="U87" s="19" t="s">
        <v>655</v>
      </c>
      <c r="V87" s="19" t="s">
        <v>728</v>
      </c>
      <c r="W87" s="23" t="s">
        <v>729</v>
      </c>
      <c r="X87" s="19" t="s">
        <v>730</v>
      </c>
      <c r="Y87" s="20" t="s">
        <v>189</v>
      </c>
    </row>
    <row r="88" spans="3:25" ht="15.75" x14ac:dyDescent="0.25">
      <c r="C88" s="7">
        <v>0</v>
      </c>
      <c r="D88" s="2"/>
      <c r="E88" s="2"/>
      <c r="F88" s="2"/>
      <c r="G88" s="7" t="s">
        <v>25</v>
      </c>
      <c r="H88" s="2"/>
      <c r="I88" s="7" t="s">
        <v>25</v>
      </c>
      <c r="M88" s="19" t="s">
        <v>632</v>
      </c>
      <c r="O88" s="19" t="s">
        <v>633</v>
      </c>
      <c r="P88" s="20" t="s">
        <v>32</v>
      </c>
      <c r="Q88" s="18">
        <f t="shared" si="2"/>
        <v>21</v>
      </c>
      <c r="R88" s="18" t="str">
        <f t="shared" si="3"/>
        <v>21 - 30</v>
      </c>
      <c r="S88" s="20" t="s">
        <v>205</v>
      </c>
      <c r="T88" s="20" t="s">
        <v>28</v>
      </c>
      <c r="U88" s="19" t="s">
        <v>98</v>
      </c>
      <c r="V88" s="19" t="s">
        <v>731</v>
      </c>
      <c r="W88" s="23" t="s">
        <v>732</v>
      </c>
      <c r="X88" s="24" t="s">
        <v>733</v>
      </c>
      <c r="Y88" s="20" t="s">
        <v>189</v>
      </c>
    </row>
    <row r="89" spans="3:25" ht="15.75" x14ac:dyDescent="0.25">
      <c r="C89" s="7">
        <v>0</v>
      </c>
      <c r="D89" s="2"/>
      <c r="E89" s="2"/>
      <c r="F89" s="2"/>
      <c r="G89" s="7" t="s">
        <v>25</v>
      </c>
      <c r="H89" s="2"/>
      <c r="I89" s="7" t="s">
        <v>25</v>
      </c>
      <c r="M89" s="19" t="s">
        <v>634</v>
      </c>
      <c r="O89" s="19" t="s">
        <v>635</v>
      </c>
      <c r="P89" s="20" t="s">
        <v>29</v>
      </c>
      <c r="Q89" s="18">
        <f t="shared" si="2"/>
        <v>34</v>
      </c>
      <c r="R89" s="18" t="str">
        <f t="shared" si="3"/>
        <v>31 - 40</v>
      </c>
      <c r="S89" s="20" t="s">
        <v>204</v>
      </c>
      <c r="T89" s="20" t="s">
        <v>28</v>
      </c>
      <c r="U89" s="19" t="s">
        <v>656</v>
      </c>
      <c r="V89" s="19" t="s">
        <v>734</v>
      </c>
      <c r="W89" s="23" t="s">
        <v>735</v>
      </c>
      <c r="X89" s="24" t="s">
        <v>736</v>
      </c>
      <c r="Y89" s="20" t="s">
        <v>189</v>
      </c>
    </row>
    <row r="90" spans="3:25" ht="15.75" x14ac:dyDescent="0.25">
      <c r="C90" s="7">
        <v>0</v>
      </c>
      <c r="D90" s="2"/>
      <c r="E90" s="2"/>
      <c r="F90" s="2"/>
      <c r="G90" s="7" t="s">
        <v>25</v>
      </c>
      <c r="H90" s="2"/>
      <c r="I90" s="7" t="s">
        <v>25</v>
      </c>
      <c r="M90" s="19" t="s">
        <v>636</v>
      </c>
      <c r="O90" s="19" t="s">
        <v>637</v>
      </c>
      <c r="P90" s="20" t="s">
        <v>29</v>
      </c>
      <c r="Q90" s="18">
        <f t="shared" si="2"/>
        <v>25</v>
      </c>
      <c r="R90" s="18" t="str">
        <f t="shared" si="3"/>
        <v>21 - 30</v>
      </c>
      <c r="S90" s="20" t="s">
        <v>204</v>
      </c>
      <c r="T90" s="20" t="s">
        <v>28</v>
      </c>
      <c r="U90" s="19"/>
      <c r="V90" s="19" t="s">
        <v>737</v>
      </c>
      <c r="W90" s="23" t="s">
        <v>738</v>
      </c>
      <c r="X90" s="24" t="s">
        <v>739</v>
      </c>
      <c r="Y90" s="20" t="s">
        <v>756</v>
      </c>
    </row>
    <row r="91" spans="3:25" ht="31.5" x14ac:dyDescent="0.25">
      <c r="C91" s="7">
        <v>0</v>
      </c>
      <c r="D91" s="2"/>
      <c r="E91" s="2"/>
      <c r="F91" s="2"/>
      <c r="G91" s="7" t="s">
        <v>25</v>
      </c>
      <c r="H91" s="2"/>
      <c r="I91" s="7" t="s">
        <v>25</v>
      </c>
      <c r="M91" s="21" t="s">
        <v>638</v>
      </c>
      <c r="O91" s="21" t="s">
        <v>639</v>
      </c>
      <c r="P91" s="22" t="s">
        <v>32</v>
      </c>
      <c r="Q91" s="18">
        <f t="shared" si="2"/>
        <v>22</v>
      </c>
      <c r="R91" s="18" t="str">
        <f t="shared" si="3"/>
        <v>21 - 30</v>
      </c>
      <c r="S91" s="22" t="s">
        <v>205</v>
      </c>
      <c r="T91" s="22" t="s">
        <v>28</v>
      </c>
      <c r="U91" s="21" t="s">
        <v>657</v>
      </c>
      <c r="V91" s="21" t="s">
        <v>740</v>
      </c>
      <c r="W91" s="25" t="s">
        <v>741</v>
      </c>
      <c r="X91" s="26" t="s">
        <v>742</v>
      </c>
      <c r="Y91" s="20" t="s">
        <v>757</v>
      </c>
    </row>
    <row r="92" spans="3:25" ht="15.75" x14ac:dyDescent="0.25">
      <c r="C92" s="7">
        <v>0</v>
      </c>
      <c r="D92" s="2"/>
      <c r="E92" s="2"/>
      <c r="F92" s="2"/>
      <c r="G92" s="7" t="s">
        <v>25</v>
      </c>
      <c r="H92" s="2"/>
      <c r="I92" s="7" t="s">
        <v>25</v>
      </c>
      <c r="M92" s="10" t="s">
        <v>26</v>
      </c>
      <c r="O92" s="10" t="s">
        <v>27</v>
      </c>
      <c r="P92" s="11" t="s">
        <v>29</v>
      </c>
      <c r="Q92" s="18">
        <f t="shared" si="2"/>
        <v>20</v>
      </c>
      <c r="R92" s="18" t="str">
        <f t="shared" si="3"/>
        <v>&lt; 21</v>
      </c>
      <c r="S92" s="11" t="s">
        <v>204</v>
      </c>
      <c r="T92" s="11" t="s">
        <v>28</v>
      </c>
      <c r="U92" s="10" t="s">
        <v>90</v>
      </c>
      <c r="V92" s="10" t="s">
        <v>111</v>
      </c>
      <c r="W92" s="12" t="s">
        <v>112</v>
      </c>
      <c r="X92" s="13" t="s">
        <v>113</v>
      </c>
      <c r="Y92" s="11" t="s">
        <v>189</v>
      </c>
    </row>
    <row r="93" spans="3:25" ht="15.75" x14ac:dyDescent="0.25">
      <c r="C93" s="7">
        <v>0</v>
      </c>
      <c r="D93" s="2"/>
      <c r="E93" s="2"/>
      <c r="F93" s="2"/>
      <c r="G93" s="7" t="s">
        <v>25</v>
      </c>
      <c r="H93" s="2"/>
      <c r="I93" s="7" t="s">
        <v>25</v>
      </c>
      <c r="M93" s="10" t="s">
        <v>30</v>
      </c>
      <c r="O93" s="10" t="s">
        <v>31</v>
      </c>
      <c r="P93" s="11" t="s">
        <v>32</v>
      </c>
      <c r="Q93" s="18">
        <f t="shared" si="2"/>
        <v>49</v>
      </c>
      <c r="R93" s="18" t="str">
        <f t="shared" si="3"/>
        <v>41 - 50</v>
      </c>
      <c r="S93" s="11" t="s">
        <v>205</v>
      </c>
      <c r="T93" s="11" t="s">
        <v>28</v>
      </c>
      <c r="U93" s="10" t="s">
        <v>91</v>
      </c>
      <c r="V93" s="10" t="s">
        <v>114</v>
      </c>
      <c r="W93" s="12" t="s">
        <v>115</v>
      </c>
      <c r="X93" s="13" t="s">
        <v>116</v>
      </c>
      <c r="Y93" s="11" t="s">
        <v>190</v>
      </c>
    </row>
    <row r="94" spans="3:25" ht="15.75" x14ac:dyDescent="0.25">
      <c r="C94" s="7">
        <v>0</v>
      </c>
      <c r="D94" s="2"/>
      <c r="E94" s="2"/>
      <c r="F94" s="2"/>
      <c r="G94" s="7" t="s">
        <v>25</v>
      </c>
      <c r="H94" s="2"/>
      <c r="I94" s="7" t="s">
        <v>25</v>
      </c>
      <c r="M94" s="10" t="s">
        <v>33</v>
      </c>
      <c r="O94" s="10" t="s">
        <v>34</v>
      </c>
      <c r="P94" s="11" t="s">
        <v>29</v>
      </c>
      <c r="Q94" s="18">
        <f t="shared" si="2"/>
        <v>45</v>
      </c>
      <c r="R94" s="18" t="str">
        <f t="shared" si="3"/>
        <v>41 - 50</v>
      </c>
      <c r="S94" s="11" t="s">
        <v>205</v>
      </c>
      <c r="T94" s="11" t="s">
        <v>28</v>
      </c>
      <c r="U94" s="10" t="s">
        <v>92</v>
      </c>
      <c r="V94" s="10" t="s">
        <v>117</v>
      </c>
      <c r="W94" s="12" t="s">
        <v>118</v>
      </c>
      <c r="X94" s="13" t="s">
        <v>119</v>
      </c>
      <c r="Y94" s="11" t="s">
        <v>191</v>
      </c>
    </row>
    <row r="95" spans="3:25" ht="15.75" x14ac:dyDescent="0.25">
      <c r="C95" s="7">
        <v>0</v>
      </c>
      <c r="D95" s="2"/>
      <c r="E95" s="2"/>
      <c r="F95" s="2"/>
      <c r="G95" s="7" t="s">
        <v>25</v>
      </c>
      <c r="H95" s="2"/>
      <c r="I95" s="7" t="s">
        <v>25</v>
      </c>
      <c r="M95" s="10" t="s">
        <v>35</v>
      </c>
      <c r="O95" s="10" t="s">
        <v>36</v>
      </c>
      <c r="P95" s="11" t="s">
        <v>29</v>
      </c>
      <c r="Q95" s="18">
        <f t="shared" si="2"/>
        <v>47</v>
      </c>
      <c r="R95" s="18" t="str">
        <f t="shared" si="3"/>
        <v>41 - 50</v>
      </c>
      <c r="S95" s="11" t="s">
        <v>204</v>
      </c>
      <c r="T95" s="11" t="s">
        <v>37</v>
      </c>
      <c r="U95" s="10"/>
      <c r="V95" s="10" t="s">
        <v>120</v>
      </c>
      <c r="W95" s="12" t="s">
        <v>121</v>
      </c>
      <c r="X95" s="13" t="s">
        <v>122</v>
      </c>
      <c r="Y95" s="11" t="s">
        <v>192</v>
      </c>
    </row>
    <row r="96" spans="3:25" ht="15.75" x14ac:dyDescent="0.25">
      <c r="C96" s="7">
        <v>0</v>
      </c>
      <c r="D96" s="2"/>
      <c r="E96" s="2"/>
      <c r="F96" s="2"/>
      <c r="G96" s="7" t="s">
        <v>25</v>
      </c>
      <c r="H96" s="2"/>
      <c r="I96" s="7" t="s">
        <v>25</v>
      </c>
      <c r="M96" s="10" t="s">
        <v>38</v>
      </c>
      <c r="O96" s="10" t="s">
        <v>39</v>
      </c>
      <c r="P96" s="11" t="s">
        <v>29</v>
      </c>
      <c r="Q96" s="18">
        <f t="shared" si="2"/>
        <v>43</v>
      </c>
      <c r="R96" s="18" t="str">
        <f t="shared" si="3"/>
        <v>41 - 50</v>
      </c>
      <c r="S96" s="11"/>
      <c r="T96" s="11" t="s">
        <v>28</v>
      </c>
      <c r="U96" s="10" t="s">
        <v>93</v>
      </c>
      <c r="V96" s="10" t="s">
        <v>123</v>
      </c>
      <c r="W96" s="12" t="s">
        <v>94</v>
      </c>
      <c r="X96" s="13" t="s">
        <v>94</v>
      </c>
      <c r="Y96" s="11" t="s">
        <v>189</v>
      </c>
    </row>
    <row r="97" spans="3:25" ht="15.75" x14ac:dyDescent="0.25">
      <c r="C97" s="7">
        <v>0</v>
      </c>
      <c r="D97" s="2"/>
      <c r="E97" s="2"/>
      <c r="F97" s="2"/>
      <c r="G97" s="7" t="s">
        <v>25</v>
      </c>
      <c r="H97" s="2"/>
      <c r="I97" s="7" t="s">
        <v>25</v>
      </c>
      <c r="M97" s="10" t="s">
        <v>40</v>
      </c>
      <c r="O97" s="10" t="s">
        <v>41</v>
      </c>
      <c r="P97" s="11" t="s">
        <v>29</v>
      </c>
      <c r="Q97" s="18">
        <f t="shared" si="2"/>
        <v>56</v>
      </c>
      <c r="R97" s="18" t="str">
        <f t="shared" si="3"/>
        <v>&gt; 50</v>
      </c>
      <c r="S97" s="11" t="s">
        <v>94</v>
      </c>
      <c r="T97" s="11" t="s">
        <v>28</v>
      </c>
      <c r="U97" s="10" t="s">
        <v>93</v>
      </c>
      <c r="V97" s="10" t="s">
        <v>124</v>
      </c>
      <c r="W97" s="12" t="s">
        <v>125</v>
      </c>
      <c r="X97" s="13" t="s">
        <v>126</v>
      </c>
      <c r="Y97" s="11" t="s">
        <v>189</v>
      </c>
    </row>
    <row r="98" spans="3:25" ht="15.75" x14ac:dyDescent="0.25">
      <c r="C98" s="7">
        <v>0</v>
      </c>
      <c r="D98" s="2"/>
      <c r="E98" s="2"/>
      <c r="F98" s="2"/>
      <c r="G98" s="7" t="s">
        <v>25</v>
      </c>
      <c r="H98" s="2"/>
      <c r="I98" s="7" t="s">
        <v>25</v>
      </c>
      <c r="M98" s="10" t="s">
        <v>42</v>
      </c>
      <c r="O98" s="10" t="s">
        <v>43</v>
      </c>
      <c r="P98" s="11" t="s">
        <v>29</v>
      </c>
      <c r="Q98" s="18">
        <f t="shared" si="2"/>
        <v>30</v>
      </c>
      <c r="R98" s="18" t="str">
        <f t="shared" si="3"/>
        <v>21 - 30</v>
      </c>
      <c r="S98" s="11" t="s">
        <v>94</v>
      </c>
      <c r="T98" s="11" t="s">
        <v>28</v>
      </c>
      <c r="U98" s="10" t="s">
        <v>94</v>
      </c>
      <c r="V98" s="10" t="s">
        <v>127</v>
      </c>
      <c r="W98" s="12" t="s">
        <v>128</v>
      </c>
      <c r="X98" s="10" t="s">
        <v>129</v>
      </c>
      <c r="Y98" s="11" t="s">
        <v>193</v>
      </c>
    </row>
    <row r="99" spans="3:25" ht="15.75" x14ac:dyDescent="0.25">
      <c r="C99" s="7">
        <v>0</v>
      </c>
      <c r="D99" s="2"/>
      <c r="E99" s="2"/>
      <c r="F99" s="2"/>
      <c r="G99" s="7" t="s">
        <v>25</v>
      </c>
      <c r="H99" s="2"/>
      <c r="I99" s="7" t="s">
        <v>25</v>
      </c>
      <c r="M99" s="10" t="s">
        <v>44</v>
      </c>
      <c r="O99" s="10" t="s">
        <v>45</v>
      </c>
      <c r="P99" s="11" t="s">
        <v>29</v>
      </c>
      <c r="Q99" s="18">
        <f t="shared" si="2"/>
        <v>29</v>
      </c>
      <c r="R99" s="18" t="str">
        <f t="shared" si="3"/>
        <v>21 - 30</v>
      </c>
      <c r="S99" s="11" t="s">
        <v>204</v>
      </c>
      <c r="T99" s="11" t="s">
        <v>28</v>
      </c>
      <c r="U99" s="10" t="s">
        <v>95</v>
      </c>
      <c r="V99" s="10" t="s">
        <v>130</v>
      </c>
      <c r="W99" s="12" t="s">
        <v>131</v>
      </c>
      <c r="X99" s="13" t="s">
        <v>132</v>
      </c>
      <c r="Y99" s="11" t="s">
        <v>194</v>
      </c>
    </row>
    <row r="100" spans="3:25" ht="15.75" x14ac:dyDescent="0.25">
      <c r="C100" s="7">
        <v>0</v>
      </c>
      <c r="D100" s="2"/>
      <c r="E100" s="2"/>
      <c r="F100" s="2"/>
      <c r="G100" s="7" t="s">
        <v>25</v>
      </c>
      <c r="H100" s="2"/>
      <c r="I100" s="7" t="s">
        <v>25</v>
      </c>
      <c r="M100" s="10" t="s">
        <v>46</v>
      </c>
      <c r="O100" s="10" t="s">
        <v>47</v>
      </c>
      <c r="P100" s="11" t="s">
        <v>29</v>
      </c>
      <c r="Q100" s="18">
        <f t="shared" si="2"/>
        <v>57</v>
      </c>
      <c r="R100" s="18" t="str">
        <f t="shared" si="3"/>
        <v>&gt; 50</v>
      </c>
      <c r="S100" s="11"/>
      <c r="T100" s="11" t="s">
        <v>28</v>
      </c>
      <c r="U100" s="10" t="s">
        <v>93</v>
      </c>
      <c r="V100" s="10" t="s">
        <v>133</v>
      </c>
      <c r="W100" s="12"/>
      <c r="X100" s="13"/>
      <c r="Y100" s="11" t="s">
        <v>189</v>
      </c>
    </row>
    <row r="101" spans="3:25" ht="15.75" x14ac:dyDescent="0.25">
      <c r="C101" s="7">
        <v>0</v>
      </c>
      <c r="D101" s="2"/>
      <c r="E101" s="2"/>
      <c r="F101" s="2"/>
      <c r="G101" s="7" t="s">
        <v>25</v>
      </c>
      <c r="H101" s="2"/>
      <c r="I101" s="7" t="s">
        <v>25</v>
      </c>
      <c r="M101" s="10" t="s">
        <v>48</v>
      </c>
      <c r="O101" s="10" t="s">
        <v>49</v>
      </c>
      <c r="P101" s="11" t="s">
        <v>29</v>
      </c>
      <c r="Q101" s="18">
        <f t="shared" si="2"/>
        <v>35</v>
      </c>
      <c r="R101" s="18" t="str">
        <f t="shared" si="3"/>
        <v>31 - 40</v>
      </c>
      <c r="S101" s="11"/>
      <c r="T101" s="11" t="s">
        <v>28</v>
      </c>
      <c r="U101" s="10" t="s">
        <v>94</v>
      </c>
      <c r="V101" s="10" t="s">
        <v>134</v>
      </c>
      <c r="W101" s="12"/>
      <c r="X101" s="13"/>
      <c r="Y101" s="11" t="s">
        <v>189</v>
      </c>
    </row>
    <row r="102" spans="3:25" ht="15.75" x14ac:dyDescent="0.25">
      <c r="C102" s="7">
        <v>0</v>
      </c>
      <c r="D102" s="2"/>
      <c r="E102" s="2"/>
      <c r="F102" s="2"/>
      <c r="G102" s="7" t="s">
        <v>25</v>
      </c>
      <c r="H102" s="2"/>
      <c r="I102" s="7" t="s">
        <v>25</v>
      </c>
      <c r="M102" s="10" t="s">
        <v>50</v>
      </c>
      <c r="O102" s="10" t="s">
        <v>51</v>
      </c>
      <c r="P102" s="11" t="s">
        <v>32</v>
      </c>
      <c r="Q102" s="18">
        <f t="shared" si="2"/>
        <v>24</v>
      </c>
      <c r="R102" s="18" t="str">
        <f t="shared" si="3"/>
        <v>21 - 30</v>
      </c>
      <c r="S102" s="11"/>
      <c r="T102" s="11" t="s">
        <v>28</v>
      </c>
      <c r="U102" s="10" t="s">
        <v>96</v>
      </c>
      <c r="V102" s="10" t="s">
        <v>135</v>
      </c>
      <c r="W102" s="12" t="s">
        <v>136</v>
      </c>
      <c r="X102" s="13" t="s">
        <v>137</v>
      </c>
      <c r="Y102" s="11" t="s">
        <v>195</v>
      </c>
    </row>
    <row r="103" spans="3:25" ht="15.75" x14ac:dyDescent="0.25">
      <c r="C103" s="7">
        <v>0</v>
      </c>
      <c r="D103" s="2"/>
      <c r="E103" s="2"/>
      <c r="F103" s="2"/>
      <c r="G103" s="7" t="s">
        <v>25</v>
      </c>
      <c r="H103" s="2"/>
      <c r="I103" s="7" t="s">
        <v>25</v>
      </c>
      <c r="M103" s="10" t="s">
        <v>52</v>
      </c>
      <c r="O103" s="10" t="s">
        <v>53</v>
      </c>
      <c r="P103" s="11" t="s">
        <v>29</v>
      </c>
      <c r="Q103" s="18">
        <f t="shared" si="2"/>
        <v>39</v>
      </c>
      <c r="R103" s="18" t="str">
        <f t="shared" si="3"/>
        <v>31 - 40</v>
      </c>
      <c r="S103" s="11" t="s">
        <v>204</v>
      </c>
      <c r="T103" s="11" t="s">
        <v>28</v>
      </c>
      <c r="U103" s="10" t="s">
        <v>97</v>
      </c>
      <c r="V103" s="10" t="s">
        <v>138</v>
      </c>
      <c r="W103" s="12" t="s">
        <v>139</v>
      </c>
      <c r="X103" s="13" t="s">
        <v>140</v>
      </c>
      <c r="Y103" s="11" t="s">
        <v>196</v>
      </c>
    </row>
    <row r="104" spans="3:25" ht="15.75" x14ac:dyDescent="0.25">
      <c r="C104" s="7">
        <v>0</v>
      </c>
      <c r="D104" s="2"/>
      <c r="E104" s="2"/>
      <c r="F104" s="2"/>
      <c r="G104" s="7" t="s">
        <v>25</v>
      </c>
      <c r="H104" s="2"/>
      <c r="I104" s="7" t="s">
        <v>25</v>
      </c>
      <c r="M104" s="10" t="s">
        <v>54</v>
      </c>
      <c r="O104" s="10" t="s">
        <v>55</v>
      </c>
      <c r="P104" s="11" t="s">
        <v>29</v>
      </c>
      <c r="Q104" s="18">
        <f t="shared" si="2"/>
        <v>23</v>
      </c>
      <c r="R104" s="18" t="str">
        <f t="shared" si="3"/>
        <v>21 - 30</v>
      </c>
      <c r="S104" s="11" t="s">
        <v>94</v>
      </c>
      <c r="T104" s="11" t="s">
        <v>28</v>
      </c>
      <c r="U104" s="10" t="s">
        <v>96</v>
      </c>
      <c r="V104" s="10" t="s">
        <v>141</v>
      </c>
      <c r="W104" s="12" t="s">
        <v>142</v>
      </c>
      <c r="X104" s="13" t="s">
        <v>143</v>
      </c>
      <c r="Y104" s="11" t="s">
        <v>197</v>
      </c>
    </row>
    <row r="105" spans="3:25" ht="15.75" x14ac:dyDescent="0.25">
      <c r="C105" s="7">
        <v>0</v>
      </c>
      <c r="D105" s="2"/>
      <c r="E105" s="2"/>
      <c r="F105" s="2"/>
      <c r="G105" s="7" t="s">
        <v>25</v>
      </c>
      <c r="H105" s="2"/>
      <c r="I105" s="7" t="s">
        <v>25</v>
      </c>
      <c r="M105" s="10" t="s">
        <v>56</v>
      </c>
      <c r="O105" s="10" t="s">
        <v>57</v>
      </c>
      <c r="P105" s="11" t="s">
        <v>29</v>
      </c>
      <c r="Q105" s="18">
        <f t="shared" si="2"/>
        <v>20</v>
      </c>
      <c r="R105" s="18" t="str">
        <f t="shared" si="3"/>
        <v>&lt; 21</v>
      </c>
      <c r="S105" s="11" t="s">
        <v>94</v>
      </c>
      <c r="T105" s="11" t="s">
        <v>28</v>
      </c>
      <c r="U105" s="10" t="s">
        <v>98</v>
      </c>
      <c r="V105" s="10" t="s">
        <v>144</v>
      </c>
      <c r="W105" s="12" t="s">
        <v>145</v>
      </c>
      <c r="X105" s="10" t="s">
        <v>146</v>
      </c>
      <c r="Y105" s="11" t="s">
        <v>189</v>
      </c>
    </row>
    <row r="106" spans="3:25" ht="15.75" x14ac:dyDescent="0.25">
      <c r="C106" s="7">
        <v>0</v>
      </c>
      <c r="D106" s="2"/>
      <c r="E106" s="2"/>
      <c r="F106" s="2"/>
      <c r="G106" s="7" t="s">
        <v>25</v>
      </c>
      <c r="H106" s="2"/>
      <c r="I106" s="7" t="s">
        <v>25</v>
      </c>
      <c r="M106" s="10" t="s">
        <v>58</v>
      </c>
      <c r="O106" s="10" t="s">
        <v>59</v>
      </c>
      <c r="P106" s="11" t="s">
        <v>29</v>
      </c>
      <c r="Q106" s="18">
        <f t="shared" si="2"/>
        <v>50</v>
      </c>
      <c r="R106" s="18" t="str">
        <f t="shared" si="3"/>
        <v>41 - 50</v>
      </c>
      <c r="S106" s="11" t="s">
        <v>204</v>
      </c>
      <c r="T106" s="11" t="s">
        <v>28</v>
      </c>
      <c r="U106" s="10" t="s">
        <v>99</v>
      </c>
      <c r="V106" s="10" t="s">
        <v>147</v>
      </c>
      <c r="W106" s="12" t="s">
        <v>148</v>
      </c>
      <c r="X106" s="10" t="s">
        <v>149</v>
      </c>
      <c r="Y106" s="11" t="s">
        <v>189</v>
      </c>
    </row>
    <row r="107" spans="3:25" ht="15.75" x14ac:dyDescent="0.25">
      <c r="C107" s="7">
        <v>0</v>
      </c>
      <c r="D107" s="2"/>
      <c r="E107" s="2"/>
      <c r="F107" s="2"/>
      <c r="G107" s="7" t="s">
        <v>25</v>
      </c>
      <c r="H107" s="2"/>
      <c r="I107" s="7" t="s">
        <v>25</v>
      </c>
      <c r="M107" s="10" t="s">
        <v>60</v>
      </c>
      <c r="O107" s="10" t="s">
        <v>61</v>
      </c>
      <c r="P107" s="11" t="s">
        <v>29</v>
      </c>
      <c r="Q107" s="18">
        <f t="shared" si="2"/>
        <v>25</v>
      </c>
      <c r="R107" s="18" t="str">
        <f t="shared" si="3"/>
        <v>21 - 30</v>
      </c>
      <c r="S107" s="11" t="s">
        <v>204</v>
      </c>
      <c r="T107" s="11" t="s">
        <v>28</v>
      </c>
      <c r="U107" s="10" t="s">
        <v>100</v>
      </c>
      <c r="V107" s="10" t="s">
        <v>150</v>
      </c>
      <c r="W107" s="12" t="s">
        <v>151</v>
      </c>
      <c r="X107" s="13" t="s">
        <v>152</v>
      </c>
      <c r="Y107" s="11" t="s">
        <v>189</v>
      </c>
    </row>
    <row r="108" spans="3:25" ht="15.75" x14ac:dyDescent="0.25">
      <c r="C108" s="7">
        <v>0</v>
      </c>
      <c r="D108" s="2"/>
      <c r="E108" s="2"/>
      <c r="F108" s="2"/>
      <c r="G108" s="7" t="s">
        <v>25</v>
      </c>
      <c r="H108" s="2"/>
      <c r="I108" s="7" t="s">
        <v>25</v>
      </c>
      <c r="M108" s="10" t="s">
        <v>62</v>
      </c>
      <c r="O108" s="10" t="s">
        <v>63</v>
      </c>
      <c r="P108" s="11" t="s">
        <v>29</v>
      </c>
      <c r="Q108" s="18">
        <f t="shared" si="2"/>
        <v>33</v>
      </c>
      <c r="R108" s="18" t="str">
        <f t="shared" si="3"/>
        <v>31 - 40</v>
      </c>
      <c r="S108" s="11" t="s">
        <v>204</v>
      </c>
      <c r="T108" s="11" t="s">
        <v>28</v>
      </c>
      <c r="U108" s="10" t="s">
        <v>100</v>
      </c>
      <c r="V108" s="10" t="s">
        <v>153</v>
      </c>
      <c r="W108" s="12" t="s">
        <v>154</v>
      </c>
      <c r="X108" s="13" t="s">
        <v>155</v>
      </c>
      <c r="Y108" s="11" t="s">
        <v>189</v>
      </c>
    </row>
    <row r="109" spans="3:25" ht="15.75" x14ac:dyDescent="0.25">
      <c r="C109" s="7">
        <v>0</v>
      </c>
      <c r="D109" s="2"/>
      <c r="E109" s="2"/>
      <c r="F109" s="2"/>
      <c r="G109" s="7" t="s">
        <v>25</v>
      </c>
      <c r="H109" s="2"/>
      <c r="I109" s="7" t="s">
        <v>25</v>
      </c>
      <c r="M109" s="10" t="s">
        <v>64</v>
      </c>
      <c r="O109" s="10" t="s">
        <v>65</v>
      </c>
      <c r="P109" s="11" t="s">
        <v>32</v>
      </c>
      <c r="Q109" s="18">
        <f t="shared" si="2"/>
        <v>44</v>
      </c>
      <c r="R109" s="18" t="str">
        <f t="shared" si="3"/>
        <v>41 - 50</v>
      </c>
      <c r="S109" s="11" t="s">
        <v>205</v>
      </c>
      <c r="T109" s="11" t="s">
        <v>28</v>
      </c>
      <c r="U109" s="10" t="s">
        <v>101</v>
      </c>
      <c r="V109" s="10" t="s">
        <v>156</v>
      </c>
      <c r="W109" s="12" t="s">
        <v>157</v>
      </c>
      <c r="X109" s="13" t="s">
        <v>158</v>
      </c>
      <c r="Y109" s="11" t="s">
        <v>198</v>
      </c>
    </row>
    <row r="110" spans="3:25" ht="15.75" x14ac:dyDescent="0.25">
      <c r="C110" s="7">
        <v>0</v>
      </c>
      <c r="D110" s="2"/>
      <c r="E110" s="2"/>
      <c r="F110" s="2"/>
      <c r="G110" s="7" t="s">
        <v>25</v>
      </c>
      <c r="H110" s="2"/>
      <c r="I110" s="7" t="s">
        <v>25</v>
      </c>
      <c r="M110" s="10" t="s">
        <v>66</v>
      </c>
      <c r="O110" s="10" t="s">
        <v>67</v>
      </c>
      <c r="P110" s="11" t="s">
        <v>29</v>
      </c>
      <c r="Q110" s="18">
        <f t="shared" si="2"/>
        <v>36</v>
      </c>
      <c r="R110" s="18" t="str">
        <f t="shared" si="3"/>
        <v>31 - 40</v>
      </c>
      <c r="S110" s="11" t="s">
        <v>204</v>
      </c>
      <c r="T110" s="11" t="s">
        <v>28</v>
      </c>
      <c r="U110" s="10" t="s">
        <v>100</v>
      </c>
      <c r="V110" s="10" t="s">
        <v>159</v>
      </c>
      <c r="W110" s="12" t="s">
        <v>160</v>
      </c>
      <c r="X110" s="13" t="s">
        <v>161</v>
      </c>
      <c r="Y110" s="11" t="s">
        <v>189</v>
      </c>
    </row>
    <row r="111" spans="3:25" ht="15.75" x14ac:dyDescent="0.25">
      <c r="C111" s="7">
        <v>0</v>
      </c>
      <c r="D111" s="2"/>
      <c r="E111" s="2"/>
      <c r="F111" s="2"/>
      <c r="G111" s="7" t="s">
        <v>25</v>
      </c>
      <c r="H111" s="2"/>
      <c r="I111" s="7" t="s">
        <v>25</v>
      </c>
      <c r="M111" s="10" t="s">
        <v>68</v>
      </c>
      <c r="O111" s="10" t="s">
        <v>69</v>
      </c>
      <c r="P111" s="11" t="s">
        <v>29</v>
      </c>
      <c r="Q111" s="18">
        <f t="shared" si="2"/>
        <v>24</v>
      </c>
      <c r="R111" s="18" t="str">
        <f t="shared" si="3"/>
        <v>21 - 30</v>
      </c>
      <c r="S111" s="11" t="s">
        <v>204</v>
      </c>
      <c r="T111" s="11" t="s">
        <v>28</v>
      </c>
      <c r="U111" s="10" t="s">
        <v>102</v>
      </c>
      <c r="V111" s="10" t="s">
        <v>162</v>
      </c>
      <c r="W111" s="12" t="s">
        <v>163</v>
      </c>
      <c r="X111" s="13" t="s">
        <v>164</v>
      </c>
      <c r="Y111" s="11" t="s">
        <v>199</v>
      </c>
    </row>
    <row r="112" spans="3:25" ht="15.75" x14ac:dyDescent="0.25">
      <c r="C112" s="7">
        <v>0</v>
      </c>
      <c r="D112" s="2"/>
      <c r="E112" s="2"/>
      <c r="F112" s="2"/>
      <c r="G112" s="7" t="s">
        <v>25</v>
      </c>
      <c r="H112" s="2"/>
      <c r="I112" s="7" t="s">
        <v>25</v>
      </c>
      <c r="M112" s="10" t="s">
        <v>70</v>
      </c>
      <c r="O112" s="10" t="s">
        <v>71</v>
      </c>
      <c r="P112" s="11" t="s">
        <v>29</v>
      </c>
      <c r="Q112" s="18">
        <f t="shared" si="2"/>
        <v>25</v>
      </c>
      <c r="R112" s="18" t="str">
        <f t="shared" si="3"/>
        <v>21 - 30</v>
      </c>
      <c r="S112" s="11" t="s">
        <v>204</v>
      </c>
      <c r="T112" s="11" t="s">
        <v>28</v>
      </c>
      <c r="U112" s="10" t="s">
        <v>102</v>
      </c>
      <c r="V112" s="10" t="s">
        <v>165</v>
      </c>
      <c r="W112" s="12" t="s">
        <v>166</v>
      </c>
      <c r="X112" s="10" t="s">
        <v>167</v>
      </c>
      <c r="Y112" s="11" t="s">
        <v>200</v>
      </c>
    </row>
    <row r="113" spans="3:25" ht="15.75" x14ac:dyDescent="0.25">
      <c r="C113" s="7">
        <v>0</v>
      </c>
      <c r="D113" s="2"/>
      <c r="E113" s="2"/>
      <c r="F113" s="2"/>
      <c r="G113" s="7" t="s">
        <v>25</v>
      </c>
      <c r="H113" s="2"/>
      <c r="I113" s="7" t="s">
        <v>25</v>
      </c>
      <c r="M113" s="10" t="s">
        <v>72</v>
      </c>
      <c r="O113" s="10" t="s">
        <v>73</v>
      </c>
      <c r="P113" s="11" t="s">
        <v>29</v>
      </c>
      <c r="Q113" s="18">
        <f t="shared" si="2"/>
        <v>40</v>
      </c>
      <c r="R113" s="18" t="str">
        <f t="shared" si="3"/>
        <v>31 - 40</v>
      </c>
      <c r="S113" s="11" t="s">
        <v>204</v>
      </c>
      <c r="T113" s="11" t="s">
        <v>28</v>
      </c>
      <c r="U113" s="10" t="s">
        <v>103</v>
      </c>
      <c r="V113" s="10" t="s">
        <v>168</v>
      </c>
      <c r="W113" s="12" t="s">
        <v>169</v>
      </c>
      <c r="X113" s="10" t="s">
        <v>170</v>
      </c>
      <c r="Y113" s="11" t="s">
        <v>201</v>
      </c>
    </row>
    <row r="114" spans="3:25" ht="15.75" x14ac:dyDescent="0.25">
      <c r="C114" s="7">
        <v>0</v>
      </c>
      <c r="D114" s="2"/>
      <c r="E114" s="2"/>
      <c r="F114" s="2"/>
      <c r="G114" s="7" t="s">
        <v>25</v>
      </c>
      <c r="H114" s="2"/>
      <c r="I114" s="7" t="s">
        <v>25</v>
      </c>
      <c r="M114" s="10" t="s">
        <v>74</v>
      </c>
      <c r="O114" s="10" t="s">
        <v>75</v>
      </c>
      <c r="P114" s="11" t="s">
        <v>29</v>
      </c>
      <c r="Q114" s="18">
        <f t="shared" si="2"/>
        <v>33</v>
      </c>
      <c r="R114" s="18" t="str">
        <f t="shared" si="3"/>
        <v>31 - 40</v>
      </c>
      <c r="S114" s="11" t="s">
        <v>204</v>
      </c>
      <c r="T114" s="11" t="s">
        <v>28</v>
      </c>
      <c r="U114" s="10" t="s">
        <v>104</v>
      </c>
      <c r="V114" s="10" t="s">
        <v>171</v>
      </c>
      <c r="W114" s="12" t="s">
        <v>172</v>
      </c>
      <c r="X114" s="13" t="s">
        <v>173</v>
      </c>
      <c r="Y114" s="11" t="s">
        <v>202</v>
      </c>
    </row>
    <row r="115" spans="3:25" ht="15.75" x14ac:dyDescent="0.25">
      <c r="C115" s="7">
        <v>0</v>
      </c>
      <c r="D115" s="2"/>
      <c r="E115" s="2"/>
      <c r="F115" s="2"/>
      <c r="G115" s="7" t="s">
        <v>25</v>
      </c>
      <c r="H115" s="2"/>
      <c r="I115" s="7" t="s">
        <v>25</v>
      </c>
      <c r="M115" s="10" t="s">
        <v>76</v>
      </c>
      <c r="O115" s="10" t="s">
        <v>77</v>
      </c>
      <c r="P115" s="11" t="s">
        <v>29</v>
      </c>
      <c r="Q115" s="18">
        <f t="shared" si="2"/>
        <v>20</v>
      </c>
      <c r="R115" s="18" t="str">
        <f t="shared" si="3"/>
        <v>&lt; 21</v>
      </c>
      <c r="S115" s="11"/>
      <c r="T115" s="11" t="s">
        <v>28</v>
      </c>
      <c r="U115" s="10" t="s">
        <v>105</v>
      </c>
      <c r="V115" s="10" t="s">
        <v>174</v>
      </c>
      <c r="W115" s="12" t="s">
        <v>175</v>
      </c>
      <c r="X115" s="10" t="s">
        <v>176</v>
      </c>
      <c r="Y115" s="11" t="s">
        <v>189</v>
      </c>
    </row>
    <row r="116" spans="3:25" ht="15.75" x14ac:dyDescent="0.25">
      <c r="C116" s="7">
        <v>0</v>
      </c>
      <c r="D116" s="2"/>
      <c r="E116" s="2"/>
      <c r="F116" s="2"/>
      <c r="G116" s="7" t="s">
        <v>25</v>
      </c>
      <c r="H116" s="2"/>
      <c r="I116" s="7" t="s">
        <v>25</v>
      </c>
      <c r="M116" s="10" t="s">
        <v>78</v>
      </c>
      <c r="O116" s="10" t="s">
        <v>79</v>
      </c>
      <c r="P116" s="11" t="s">
        <v>29</v>
      </c>
      <c r="Q116" s="18">
        <f t="shared" si="2"/>
        <v>34</v>
      </c>
      <c r="R116" s="18" t="str">
        <f t="shared" si="3"/>
        <v>31 - 40</v>
      </c>
      <c r="S116" s="11" t="s">
        <v>204</v>
      </c>
      <c r="T116" s="11" t="s">
        <v>28</v>
      </c>
      <c r="U116" s="10" t="s">
        <v>106</v>
      </c>
      <c r="V116" s="10" t="s">
        <v>177</v>
      </c>
      <c r="W116" s="12" t="s">
        <v>178</v>
      </c>
      <c r="X116" s="10" t="s">
        <v>179</v>
      </c>
      <c r="Y116" s="11" t="s">
        <v>203</v>
      </c>
    </row>
    <row r="117" spans="3:25" ht="15.75" x14ac:dyDescent="0.25">
      <c r="C117" s="7">
        <v>0</v>
      </c>
      <c r="D117" s="2"/>
      <c r="E117" s="2"/>
      <c r="F117" s="2"/>
      <c r="G117" s="7" t="s">
        <v>25</v>
      </c>
      <c r="H117" s="2"/>
      <c r="I117" s="7" t="s">
        <v>25</v>
      </c>
      <c r="M117" s="10" t="s">
        <v>80</v>
      </c>
      <c r="O117" s="10" t="s">
        <v>81</v>
      </c>
      <c r="P117" s="11" t="s">
        <v>29</v>
      </c>
      <c r="Q117" s="18">
        <f t="shared" si="2"/>
        <v>57</v>
      </c>
      <c r="R117" s="18" t="str">
        <f t="shared" si="3"/>
        <v>&gt; 50</v>
      </c>
      <c r="S117" s="11" t="s">
        <v>205</v>
      </c>
      <c r="T117" s="11" t="s">
        <v>28</v>
      </c>
      <c r="U117" s="10" t="s">
        <v>107</v>
      </c>
      <c r="V117" s="10" t="s">
        <v>180</v>
      </c>
      <c r="W117" s="12" t="s">
        <v>181</v>
      </c>
      <c r="X117" s="10" t="s">
        <v>94</v>
      </c>
      <c r="Y117" s="11" t="s">
        <v>189</v>
      </c>
    </row>
    <row r="118" spans="3:25" ht="15.75" x14ac:dyDescent="0.25">
      <c r="C118" s="7">
        <v>0</v>
      </c>
      <c r="D118" s="2"/>
      <c r="E118" s="2"/>
      <c r="F118" s="2"/>
      <c r="G118" s="7" t="s">
        <v>25</v>
      </c>
      <c r="H118" s="2"/>
      <c r="I118" s="7" t="s">
        <v>25</v>
      </c>
      <c r="M118" s="10" t="s">
        <v>82</v>
      </c>
      <c r="O118" s="10" t="s">
        <v>83</v>
      </c>
      <c r="P118" s="11" t="s">
        <v>29</v>
      </c>
      <c r="Q118" s="18">
        <f t="shared" si="2"/>
        <v>20</v>
      </c>
      <c r="R118" s="18" t="str">
        <f t="shared" si="3"/>
        <v>&lt; 21</v>
      </c>
      <c r="S118" s="11" t="s">
        <v>205</v>
      </c>
      <c r="T118" s="11" t="s">
        <v>28</v>
      </c>
      <c r="U118" s="10" t="s">
        <v>108</v>
      </c>
      <c r="V118" s="10" t="s">
        <v>182</v>
      </c>
      <c r="W118" s="12"/>
      <c r="X118" s="13"/>
      <c r="Y118" s="11" t="s">
        <v>189</v>
      </c>
    </row>
    <row r="119" spans="3:25" ht="15.75" x14ac:dyDescent="0.25">
      <c r="C119" s="7">
        <v>0</v>
      </c>
      <c r="D119" s="2"/>
      <c r="E119" s="2"/>
      <c r="F119" s="2"/>
      <c r="G119" s="7" t="s">
        <v>25</v>
      </c>
      <c r="H119" s="2"/>
      <c r="I119" s="7" t="s">
        <v>25</v>
      </c>
      <c r="M119" s="10" t="s">
        <v>84</v>
      </c>
      <c r="O119" s="10" t="s">
        <v>85</v>
      </c>
      <c r="P119" s="11" t="s">
        <v>29</v>
      </c>
      <c r="Q119" s="18">
        <f t="shared" si="2"/>
        <v>57</v>
      </c>
      <c r="R119" s="18" t="str">
        <f t="shared" si="3"/>
        <v>&gt; 50</v>
      </c>
      <c r="S119" s="11"/>
      <c r="T119" s="11" t="s">
        <v>28</v>
      </c>
      <c r="U119" s="10" t="s">
        <v>109</v>
      </c>
      <c r="V119" s="10" t="s">
        <v>183</v>
      </c>
      <c r="W119" s="12" t="s">
        <v>184</v>
      </c>
      <c r="X119" s="13" t="s">
        <v>94</v>
      </c>
      <c r="Y119" s="11" t="s">
        <v>189</v>
      </c>
    </row>
    <row r="120" spans="3:25" ht="15.75" x14ac:dyDescent="0.25">
      <c r="C120" s="7">
        <v>0</v>
      </c>
      <c r="D120" s="2"/>
      <c r="E120" s="2"/>
      <c r="F120" s="2"/>
      <c r="G120" s="7" t="s">
        <v>25</v>
      </c>
      <c r="H120" s="2"/>
      <c r="I120" s="7" t="s">
        <v>25</v>
      </c>
      <c r="M120" s="14" t="s">
        <v>86</v>
      </c>
      <c r="O120" s="14" t="s">
        <v>87</v>
      </c>
      <c r="P120" s="15" t="s">
        <v>29</v>
      </c>
      <c r="Q120" s="18">
        <f t="shared" si="2"/>
        <v>53</v>
      </c>
      <c r="R120" s="18" t="str">
        <f t="shared" si="3"/>
        <v>&gt; 50</v>
      </c>
      <c r="S120" s="15" t="s">
        <v>206</v>
      </c>
      <c r="T120" s="15" t="s">
        <v>28</v>
      </c>
      <c r="U120" s="14"/>
      <c r="V120" s="14" t="s">
        <v>185</v>
      </c>
      <c r="W120" s="16"/>
      <c r="X120" s="17" t="s">
        <v>94</v>
      </c>
      <c r="Y120" s="15" t="s">
        <v>189</v>
      </c>
    </row>
    <row r="121" spans="3:25" ht="15.75" x14ac:dyDescent="0.25">
      <c r="C121" s="7">
        <v>0</v>
      </c>
      <c r="D121" s="2"/>
      <c r="E121" s="2"/>
      <c r="F121" s="2"/>
      <c r="G121" s="7" t="s">
        <v>25</v>
      </c>
      <c r="H121" s="2"/>
      <c r="I121" s="7" t="s">
        <v>25</v>
      </c>
      <c r="M121" s="10" t="s">
        <v>88</v>
      </c>
      <c r="O121" s="10" t="s">
        <v>89</v>
      </c>
      <c r="P121" s="11" t="s">
        <v>29</v>
      </c>
      <c r="Q121" s="18">
        <f t="shared" si="2"/>
        <v>26</v>
      </c>
      <c r="R121" s="18" t="str">
        <f t="shared" si="3"/>
        <v>21 - 30</v>
      </c>
      <c r="S121" s="11" t="s">
        <v>204</v>
      </c>
      <c r="T121" s="11" t="s">
        <v>28</v>
      </c>
      <c r="U121" s="10" t="s">
        <v>110</v>
      </c>
      <c r="V121" s="10" t="s">
        <v>186</v>
      </c>
      <c r="W121" s="12" t="s">
        <v>187</v>
      </c>
      <c r="X121" s="13" t="s">
        <v>188</v>
      </c>
      <c r="Y121" s="11" t="s">
        <v>189</v>
      </c>
    </row>
  </sheetData>
  <pageMargins left="0.7" right="0.7" top="0.3" bottom="0.3" header="0.3" footer="0.3"/>
  <pageSetup paperSize="0" scale="0" orientation="portrait" usePrinterDefaults="0" useFirstPageNumber="1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2016-11-10T03:18:29Z</dcterms:modified>
  <dc:language>en-US</dc:language>
</cp:coreProperties>
</file>