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 s="1"/>
  <c r="Q90" i="1"/>
  <c r="R90" i="1"/>
  <c r="Q91" i="1"/>
  <c r="R91" i="1" s="1"/>
  <c r="R2" i="1"/>
  <c r="Q2" i="1"/>
</calcChain>
</file>

<file path=xl/sharedStrings.xml><?xml version="1.0" encoding="utf-8"?>
<sst xmlns="http://schemas.openxmlformats.org/spreadsheetml/2006/main" count="1022" uniqueCount="479">
  <si>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</si>
  <si>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</si>
  <si>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</si>
  <si>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</si>
  <si>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</si>
  <si>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</si>
  <si>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</si>
  <si>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</si>
  <si>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</si>
  <si>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</si>
  <si>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</si>
  <si>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</si>
  <si>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</si>
  <si>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</si>
  <si>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</si>
  <si>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</si>
  <si>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</si>
  <si>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</si>
  <si>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</si>
  <si>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</si>
  <si>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</si>
  <si>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</si>
  <si>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</si>
  <si>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</si>
  <si>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</si>
  <si>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</si>
  <si>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Septia Mulgarai </t>
  </si>
  <si>
    <t>Serang, 20 September 1991</t>
  </si>
  <si>
    <t>Islam</t>
  </si>
  <si>
    <t xml:space="preserve">P </t>
  </si>
  <si>
    <t>Kiki destriana</t>
  </si>
  <si>
    <t>Serang, 31 Desember 1995</t>
  </si>
  <si>
    <t xml:space="preserve">Ratu Anida Futari </t>
  </si>
  <si>
    <t>Serang, 02 Januari 1994</t>
  </si>
  <si>
    <t>Septi rahmawati, SE</t>
  </si>
  <si>
    <t>Bogor, 10 September 1991</t>
  </si>
  <si>
    <t xml:space="preserve">Mila Handayani </t>
  </si>
  <si>
    <t xml:space="preserve">Susilowati </t>
  </si>
  <si>
    <t>Serang, 20 Oktober 1992</t>
  </si>
  <si>
    <t xml:space="preserve">Windy Cahyamianto </t>
  </si>
  <si>
    <t>Malang, 31 MEI 1979</t>
  </si>
  <si>
    <t>L</t>
  </si>
  <si>
    <t>Paanca Maulana</t>
  </si>
  <si>
    <t>Serang, 09 Maret 1992</t>
  </si>
  <si>
    <t>Lulu Zulhiz</t>
  </si>
  <si>
    <t>Tanggerang, 21 Juli 1989</t>
  </si>
  <si>
    <t>Mohammad Ichsan Widia</t>
  </si>
  <si>
    <t>Rini deni Yunita</t>
  </si>
  <si>
    <t>Jangi, 01 Juni 1982</t>
  </si>
  <si>
    <t>Abdhi Gusty Pratama</t>
  </si>
  <si>
    <t>lebak, 30 Agustus 1988</t>
  </si>
  <si>
    <t xml:space="preserve">Aishah </t>
  </si>
  <si>
    <t>serang, 10 Oktober 1990</t>
  </si>
  <si>
    <t xml:space="preserve">Nurmayanti </t>
  </si>
  <si>
    <t>serang, 21 November 1988</t>
  </si>
  <si>
    <t>Siti Rohimah</t>
  </si>
  <si>
    <t>serang, 1 Juli 1992</t>
  </si>
  <si>
    <t>Maskoro</t>
  </si>
  <si>
    <t>Serang, 05 Juli 1984</t>
  </si>
  <si>
    <t xml:space="preserve">Ahmad safi </t>
  </si>
  <si>
    <t>Serang, 12 Juli 1988</t>
  </si>
  <si>
    <t xml:space="preserve">Dedy Setiady </t>
  </si>
  <si>
    <t>Serang, 1 Juni 1991</t>
  </si>
  <si>
    <t xml:space="preserve">Mochamad Iqbalullah </t>
  </si>
  <si>
    <t>Cianjur, 29 Oktober 1989</t>
  </si>
  <si>
    <t xml:space="preserve">Feri hendiawan </t>
  </si>
  <si>
    <t xml:space="preserve">Rizidi Wildan </t>
  </si>
  <si>
    <t>Serang, 08 Juli 1990</t>
  </si>
  <si>
    <t xml:space="preserve">Tubagus Uga Perceka </t>
  </si>
  <si>
    <t>Jakarta, 12 Desember 1988</t>
  </si>
  <si>
    <t xml:space="preserve">Penda Siyadi </t>
  </si>
  <si>
    <t>Bogor, 22 Maret 1985</t>
  </si>
  <si>
    <t xml:space="preserve">Nia Erlina Dewi </t>
  </si>
  <si>
    <t>lebak, 06 januari 1990</t>
  </si>
  <si>
    <t xml:space="preserve">Saeful Bahri </t>
  </si>
  <si>
    <t>Serabg, 23 September 1984</t>
  </si>
  <si>
    <t xml:space="preserve">Farid Mukti </t>
  </si>
  <si>
    <t>Lebak, 14 Oktober 1984</t>
  </si>
  <si>
    <t xml:space="preserve">L </t>
  </si>
  <si>
    <t>Hamdan</t>
  </si>
  <si>
    <t>lebak, 23 januari 1985</t>
  </si>
  <si>
    <t xml:space="preserve">Romli, Spd. </t>
  </si>
  <si>
    <t xml:space="preserve">Andi asmara </t>
  </si>
  <si>
    <t>jakarta, 21 September 1985</t>
  </si>
  <si>
    <t xml:space="preserve">PPKL Kab. Serang </t>
  </si>
  <si>
    <t xml:space="preserve">PPKL Kab. Cirebon </t>
  </si>
  <si>
    <t>Kab. Lebak</t>
  </si>
  <si>
    <t xml:space="preserve">Kota Serang </t>
  </si>
  <si>
    <t xml:space="preserve">PPKL Kota Serang </t>
  </si>
  <si>
    <t xml:space="preserve">PPKL Kab&gt; Serang </t>
  </si>
  <si>
    <t xml:space="preserve">PPKL Kota Cilegon </t>
  </si>
  <si>
    <t xml:space="preserve">PPKL </t>
  </si>
  <si>
    <t>PPKL</t>
  </si>
  <si>
    <t xml:space="preserve">PPKL Tanggerang selatan </t>
  </si>
  <si>
    <t xml:space="preserve">PPKL Kala </t>
  </si>
  <si>
    <t>PPK L Lebak</t>
  </si>
  <si>
    <t xml:space="preserve">Jl. Margonda Raya Banten </t>
  </si>
  <si>
    <t>087809944772</t>
  </si>
  <si>
    <t>Seutymulyasari@gmail.com</t>
  </si>
  <si>
    <t xml:space="preserve">jl. Trip Jamarsari Pengadilan blok @ Cinagangun Serang </t>
  </si>
  <si>
    <t>082147345662</t>
  </si>
  <si>
    <t>kdeestri31@gmail.com</t>
  </si>
  <si>
    <t xml:space="preserve">Jl. Kh. Jamhari </t>
  </si>
  <si>
    <t>08774685368</t>
  </si>
  <si>
    <t>ratuawdafutari@gmail.com</t>
  </si>
  <si>
    <t xml:space="preserve">Jl. TCP Blok 64 No.25 Pelawad Cisarua Bogor </t>
  </si>
  <si>
    <t>082112703055</t>
  </si>
  <si>
    <t>septi.rahmawati10@gmail.com</t>
  </si>
  <si>
    <t xml:space="preserve">Jl. Perum Taman Krisan Banjar sari Cipocok Jaya Serang </t>
  </si>
  <si>
    <t>087774402605</t>
  </si>
  <si>
    <t>HANDAYANIMILA@GMAIL.COM</t>
  </si>
  <si>
    <t xml:space="preserve">Jl. Komp. Kramat Permai Jl. Jambu Kramatwatu </t>
  </si>
  <si>
    <t>085711883949</t>
  </si>
  <si>
    <t>susilowati@gmail.com</t>
  </si>
  <si>
    <t xml:space="preserve">Cijoro Pasir Rangkabitung Lebak </t>
  </si>
  <si>
    <t>085929994791</t>
  </si>
  <si>
    <t>windhy@gmail.com</t>
  </si>
  <si>
    <t xml:space="preserve">Jl. Samaun Bakri Lingkungan Tunggal </t>
  </si>
  <si>
    <t>089686955576</t>
  </si>
  <si>
    <t>pancamaulana90@gmail.com</t>
  </si>
  <si>
    <t xml:space="preserve">Jl. Jembu seroja Kecamatn Serang </t>
  </si>
  <si>
    <t>087774535589</t>
  </si>
  <si>
    <t xml:space="preserve">luluzulhia@yahoo.com </t>
  </si>
  <si>
    <t xml:space="preserve">Jl. Permata Banjar Serang </t>
  </si>
  <si>
    <t xml:space="preserve">081905581109 </t>
  </si>
  <si>
    <t>muhmmad@gmailcom</t>
  </si>
  <si>
    <t xml:space="preserve">Jl. Kopleks Ciputat Indah Blom Kaligandu Serang Banten </t>
  </si>
  <si>
    <t>081911124151</t>
  </si>
  <si>
    <t xml:space="preserve">rini@gmail.com </t>
  </si>
  <si>
    <t xml:space="preserve">Jl. Jend. Sudirman raangka bitung </t>
  </si>
  <si>
    <t>087788119888</t>
  </si>
  <si>
    <t xml:space="preserve">pratmaabdul@gmail.com </t>
  </si>
  <si>
    <t xml:space="preserve">Jl. Manggis Serang </t>
  </si>
  <si>
    <t>081911285526</t>
  </si>
  <si>
    <t xml:space="preserve">aisahoktober@GMAIL.COM </t>
  </si>
  <si>
    <t xml:space="preserve">Jl. Tegal Wangi Rejane </t>
  </si>
  <si>
    <t>087776285612</t>
  </si>
  <si>
    <t>maia.lestari21@gmail.com</t>
  </si>
  <si>
    <t xml:space="preserve">Jl. Merpati Umuar Ciwaduk Cilegon </t>
  </si>
  <si>
    <t>085716966894</t>
  </si>
  <si>
    <t>imahdipa@ymail.com</t>
  </si>
  <si>
    <t>Jl. Cisirih Cikolellet Cianagka Banten</t>
  </si>
  <si>
    <t>087772664849</t>
  </si>
  <si>
    <t xml:space="preserve"> ojek@gmail.commaskur</t>
  </si>
  <si>
    <t xml:space="preserve">Jl. Rama Serang Kramatu Serang </t>
  </si>
  <si>
    <t>0877743859933</t>
  </si>
  <si>
    <t>ahmadsafi@gmail.com</t>
  </si>
  <si>
    <t xml:space="preserve">Jl. Imam Bonjol Cibeber Cilogen </t>
  </si>
  <si>
    <t>087774416646</t>
  </si>
  <si>
    <t>dedy.setiadi61@gmail.com</t>
  </si>
  <si>
    <t xml:space="preserve">Jl. Perum, griya praya Mandiri Cibeber Kota Cilegon </t>
  </si>
  <si>
    <t>085860001146</t>
  </si>
  <si>
    <t>muhammadiqbal@gmail.com</t>
  </si>
  <si>
    <t xml:space="preserve">Hl. Kedimag Unyur Serang Banten </t>
  </si>
  <si>
    <t>087871116022</t>
  </si>
  <si>
    <t>ferihendriawan@gmail.com</t>
  </si>
  <si>
    <t xml:space="preserve">Cikang Pabuaran </t>
  </si>
  <si>
    <t>083813755886</t>
  </si>
  <si>
    <t>rizkiwildan@gmail.com</t>
  </si>
  <si>
    <t xml:space="preserve">Kop. Pejagung Cipayung Ciputat Tangsel </t>
  </si>
  <si>
    <t>085773944113</t>
  </si>
  <si>
    <t xml:space="preserve"> tb_uya@yahoo.com</t>
  </si>
  <si>
    <t>jl.Griy serang Banten</t>
  </si>
  <si>
    <t>087808339222</t>
  </si>
  <si>
    <t>pendastiyadi@gmail.com</t>
  </si>
  <si>
    <t xml:space="preserve">Jl. Cipangkes Cikulur </t>
  </si>
  <si>
    <t>082294842623</t>
  </si>
  <si>
    <t>niacharidewi@gmail.com</t>
  </si>
  <si>
    <t xml:space="preserve">Jl. Mawar Serng banteng </t>
  </si>
  <si>
    <t>081807770236</t>
  </si>
  <si>
    <t>saeful@gmail.com</t>
  </si>
  <si>
    <t xml:space="preserve">Jl. Sukasari Desa Cijaku </t>
  </si>
  <si>
    <t>0858811321</t>
  </si>
  <si>
    <t>Faridmukti@gmail.com</t>
  </si>
  <si>
    <t xml:space="preserve">Jl. Payangan Banten </t>
  </si>
  <si>
    <t>089766544423</t>
  </si>
  <si>
    <t>hamdan23@gmail.com</t>
  </si>
  <si>
    <t xml:space="preserve">Jl. Bumi Indah Jakarta </t>
  </si>
  <si>
    <t>081910808969</t>
  </si>
  <si>
    <t xml:space="preserve">romli@gmail.com </t>
  </si>
  <si>
    <t xml:space="preserve">Binong Permai Tanggeran Banten </t>
  </si>
  <si>
    <t>089999921129</t>
  </si>
  <si>
    <t xml:space="preserve">andi.asmara@gmail.com </t>
  </si>
  <si>
    <t>belum usaha</t>
  </si>
  <si>
    <t>S1</t>
  </si>
  <si>
    <t xml:space="preserve">S1 </t>
  </si>
  <si>
    <t>AULIA RAMAN IMAN F</t>
  </si>
  <si>
    <t>LAMPUNG,  OKT RET 1993</t>
  </si>
  <si>
    <t>ISLAM</t>
  </si>
  <si>
    <t>YOVITA NYSSA PRESCIOSA</t>
  </si>
  <si>
    <t>KEDIRI, 01 AGUST 1996</t>
  </si>
  <si>
    <t xml:space="preserve">IIN SETIAWATI </t>
  </si>
  <si>
    <t>TANGERANG, 14 SEPT 1995</t>
  </si>
  <si>
    <t>YULIANA RUMDANAH</t>
  </si>
  <si>
    <t>SERANG, 15 NOV 1995</t>
  </si>
  <si>
    <t>KHALID ADITYA PERMANA</t>
  </si>
  <si>
    <t>SERANG, 29 SEPT 1994</t>
  </si>
  <si>
    <t>MAR'IE MUHAMAD</t>
  </si>
  <si>
    <t>TANGERANG, 22 DES 1995</t>
  </si>
  <si>
    <t xml:space="preserve"> NANANG ILYAS</t>
  </si>
  <si>
    <t>CIKANDE, 15 JUNI 1987</t>
  </si>
  <si>
    <t>YUSUP JUNAEDI</t>
  </si>
  <si>
    <t>LEBAK, 08 JAN 1995</t>
  </si>
  <si>
    <t>KHRISNA MARDHANA</t>
  </si>
  <si>
    <t>LEBAK, 05 MARET 1993</t>
  </si>
  <si>
    <t>BAHRUL ULUM</t>
  </si>
  <si>
    <t>PANDEGLANG, 04 JUNI 1992</t>
  </si>
  <si>
    <t>RUSTAM NAWAWI</t>
  </si>
  <si>
    <t>PANDEGLANG, 12 DES 1991</t>
  </si>
  <si>
    <t>AHMAD FIKRI SUGANDI</t>
  </si>
  <si>
    <t>TANGERANG, 26 APRIL 1992</t>
  </si>
  <si>
    <t>SITI KHODIJAH</t>
  </si>
  <si>
    <t>SERANG, 18 JUNI 1991</t>
  </si>
  <si>
    <t>IDA FADILAH</t>
  </si>
  <si>
    <t>SERANG, 09 AGUST 1999</t>
  </si>
  <si>
    <t>JUMROH</t>
  </si>
  <si>
    <t>SERANG, 14 AGUST 1992</t>
  </si>
  <si>
    <t>IBZILLAH</t>
  </si>
  <si>
    <t>SERANG, 01 APRIL 1984</t>
  </si>
  <si>
    <t>SAHRONI</t>
  </si>
  <si>
    <t>PANDEGLANG, 20 DES 1987</t>
  </si>
  <si>
    <t>ANIS FUAD, SPd.i</t>
  </si>
  <si>
    <t>SERANG, 15 NOV 1987</t>
  </si>
  <si>
    <t>APIPI, SP.d</t>
  </si>
  <si>
    <t>SERANG, 24 OKT 1991</t>
  </si>
  <si>
    <t>DODI RUSYANDI</t>
  </si>
  <si>
    <t>PANDEGLANG, 09 SEPT 1993</t>
  </si>
  <si>
    <t xml:space="preserve">SOFFA HULUW HIMMAH </t>
  </si>
  <si>
    <t>SERANG, 12 MEI 1992</t>
  </si>
  <si>
    <t>SAHRUDIN</t>
  </si>
  <si>
    <t>SERANG, 10 MARET 1991</t>
  </si>
  <si>
    <t>SAEPUDDIN A.S.TP</t>
  </si>
  <si>
    <t>PANDEGLANG, 02 SEPT 1990</t>
  </si>
  <si>
    <t>DEDE SUPRIADI</t>
  </si>
  <si>
    <t>PANDEGLANG,04 MEI 1998</t>
  </si>
  <si>
    <t>ARIEF DARYONO</t>
  </si>
  <si>
    <t>LAMPUNG,  03 DES 1989</t>
  </si>
  <si>
    <t>H. SUPRIYANTO</t>
  </si>
  <si>
    <t>TANGERANG, 05 AGUST 1961</t>
  </si>
  <si>
    <t>SAMIA</t>
  </si>
  <si>
    <t>SERANG, 01 JANUARI 1959</t>
  </si>
  <si>
    <t>ROHIMAH</t>
  </si>
  <si>
    <t>SERANG, 28 JUNI 1980</t>
  </si>
  <si>
    <t>UDI SATRIA</t>
  </si>
  <si>
    <t>SERANG, 01 JANUARI 1962</t>
  </si>
  <si>
    <t>MUSYAWAMAH</t>
  </si>
  <si>
    <t>SERANG, 10 OKTOBER 1958</t>
  </si>
  <si>
    <t>KOKESMA UNTIRTA</t>
  </si>
  <si>
    <t>KOP. KESEJAHTERAAN MAHASISWA UNTIRTA</t>
  </si>
  <si>
    <t xml:space="preserve">KOP. MUTIARA SINAR </t>
  </si>
  <si>
    <t>FORUM KEWIRAUSAHA PEMUDA</t>
  </si>
  <si>
    <t>KOPMA IAIN</t>
  </si>
  <si>
    <t>KOP. WMK</t>
  </si>
  <si>
    <t>KOP. WMK BANTEN</t>
  </si>
  <si>
    <t>KOP. KEWIRAUSAHAAN PEMUDA PANDEGLANG</t>
  </si>
  <si>
    <t>KOP. FKF KAB.SERANG</t>
  </si>
  <si>
    <t>KOP. BMT MARDOTILLAH</t>
  </si>
  <si>
    <t>KOP. MIMNA BKAHTI</t>
  </si>
  <si>
    <t>KOP. MANDALA WANGI CERIA</t>
  </si>
  <si>
    <t>KOP. INSAN MANDIRI SEJAHTERA</t>
  </si>
  <si>
    <t>KOP. KARTIKA SULTAN AGUNG TIRTAYASA</t>
  </si>
  <si>
    <t>KSU. BINA USAHA</t>
  </si>
  <si>
    <t>KOPWAN ANISSA</t>
  </si>
  <si>
    <t>Jl. Gang Winaya Cipocok Kota Serang</t>
  </si>
  <si>
    <t>085266737669</t>
  </si>
  <si>
    <t>Imanuntirta@gmail.com</t>
  </si>
  <si>
    <t>JL. Raya Jakrta Km.4 Cipocok Kota Serang Blok A2 No.09</t>
  </si>
  <si>
    <t>08568179913</t>
  </si>
  <si>
    <t>Yovitanp@gmail.com</t>
  </si>
  <si>
    <t>Jl. Pandok indah estate blok A5No 15 Cipocok jaya Kota serang</t>
  </si>
  <si>
    <t>08881404837</t>
  </si>
  <si>
    <t>Iinsetiawati95@g.mail.com</t>
  </si>
  <si>
    <t>Kp. Cipangereuman 014/07 kel sindang mandi Baros serang</t>
  </si>
  <si>
    <t>087771621393</t>
  </si>
  <si>
    <t>Jl. Kh. Sulaeman 02/07 Kagungan Serang</t>
  </si>
  <si>
    <t>085718416339</t>
  </si>
  <si>
    <t>Kholidaditya@yahoo.co.id</t>
  </si>
  <si>
    <t>Link asem Gebog 003/006 serang</t>
  </si>
  <si>
    <t>083813750505</t>
  </si>
  <si>
    <t>Marriemuhamadca@gmail.com</t>
  </si>
  <si>
    <t xml:space="preserve">Jl.Serang Jakrta 74 KM 003/001 Sukamaju Kibin Serang Banten </t>
  </si>
  <si>
    <t>087808688018</t>
  </si>
  <si>
    <t>Kp.Warung sugang 008/002 Cilegong Hilirt Banjarsari Lebak</t>
  </si>
  <si>
    <t>085773395757</t>
  </si>
  <si>
    <t>Junaediyusuf@yahoo.com</t>
  </si>
  <si>
    <t>Jl. H Tb hasan 002/002 Jati Mulya Rangkas bitung Lebak Banten</t>
  </si>
  <si>
    <t>085930104421</t>
  </si>
  <si>
    <t>Khrisna900@gmail.com</t>
  </si>
  <si>
    <t>Jl.Raya Caringin Kp. Kadugajah 012/001 Cening Cikedal Pdg</t>
  </si>
  <si>
    <t>081906253230</t>
  </si>
  <si>
    <t>Kadupandang 001/003 muruy Kec. Menes Kab. Pandeglang</t>
  </si>
  <si>
    <t>087809362052</t>
  </si>
  <si>
    <t>Nawawianata@gmail.co</t>
  </si>
  <si>
    <t>Jl. Raya Serpong 03/03 Kel. Pakulonan Kec. Serpong Utara Tangerang</t>
  </si>
  <si>
    <t>081316201853</t>
  </si>
  <si>
    <t>fikrisugandi269@gmail.com</t>
  </si>
  <si>
    <t>Jl. Warung Selikur KM.6 012/03 Walikukan Carenang Kota serang</t>
  </si>
  <si>
    <t>Sitikhodijahsk59@gmail.com</t>
  </si>
  <si>
    <t>082311953016</t>
  </si>
  <si>
    <t>Jl. Kp Kedum Sentul 009/003 Walikukun Kec. Carenang Kota serang</t>
  </si>
  <si>
    <t>083874849558</t>
  </si>
  <si>
    <t>Jl. Ramanuju baru 01/06 Cilegon Banten</t>
  </si>
  <si>
    <t>0819320154520</t>
  </si>
  <si>
    <t>Ibazilla@gamail.Com</t>
  </si>
  <si>
    <t>Jl. Labuan Cimanggung 02/04 Blok 2 Kel Mandala Wangi Menes Pandeglang</t>
  </si>
  <si>
    <t>087772734314</t>
  </si>
  <si>
    <t xml:space="preserve">Kp. Kedung Sentul 001/003 Walikukun Carenang Kota Serang </t>
  </si>
  <si>
    <t>08577337463</t>
  </si>
  <si>
    <t>085883929304</t>
  </si>
  <si>
    <t>Munjul Kab.Pandeglang- Banten</t>
  </si>
  <si>
    <t>085920042228</t>
  </si>
  <si>
    <t>Kp. Labar Stemplok 012/003 Ds. Cibodas Kec. Tanara Serang</t>
  </si>
  <si>
    <t>08781130549</t>
  </si>
  <si>
    <t>Jl. Tirtayasa 09/03 Kel Kubang Piji Kec. Pontang Kab. Serang</t>
  </si>
  <si>
    <t>087871983061</t>
  </si>
  <si>
    <t>Km. Albbarkah 03/03 Blok M1 Kel Pandat Mandala Wangi Pandeglang</t>
  </si>
  <si>
    <t>087773111270</t>
  </si>
  <si>
    <t>085813732849</t>
  </si>
  <si>
    <t>Link. Keduren 002/003 Sumur Pecung Kota serang</t>
  </si>
  <si>
    <t>08176584477</t>
  </si>
  <si>
    <t>Jl. Waterpoint Blok K 08/39 Kel Citra Raya Tangerang</t>
  </si>
  <si>
    <t>081977589945</t>
  </si>
  <si>
    <t>Jl. Kp. Baru 09/04 Kel. Kagungan Kec. Serang Kota Serang</t>
  </si>
  <si>
    <t>085920012124</t>
  </si>
  <si>
    <t xml:space="preserve">Link. Malang Nengah 002/009 Kel. Kagungan Kec. Serang Kota Serang </t>
  </si>
  <si>
    <t>085211136210</t>
  </si>
  <si>
    <t>Link Pasar. 001/003 Kel Kota Baru Kec. Serang Kota Serang</t>
  </si>
  <si>
    <t>087772640151</t>
  </si>
  <si>
    <t>Jl. Tb Biang Linkar Pasar 001/003 Kel Kotabaru Kec. Serang Kota Serang</t>
  </si>
  <si>
    <t>085211632016</t>
  </si>
  <si>
    <t xml:space="preserve">Jual Pulsa </t>
  </si>
  <si>
    <t>handmade kripik singkong</t>
  </si>
  <si>
    <t>Koperasi</t>
  </si>
  <si>
    <t>Penjual Pakaian</t>
  </si>
  <si>
    <t>Kuliner</t>
  </si>
  <si>
    <t>Ageropreneur</t>
  </si>
  <si>
    <t>Budidaya Ikan Lele</t>
  </si>
  <si>
    <t>Travel Umroh &amp;Haji</t>
  </si>
  <si>
    <t>Cattering</t>
  </si>
  <si>
    <t>Budidaya ternak ayam</t>
  </si>
  <si>
    <t>Konter Pulsa</t>
  </si>
  <si>
    <t>Konveksi</t>
  </si>
  <si>
    <t>Industri</t>
  </si>
  <si>
    <t>Makanan</t>
  </si>
  <si>
    <t>SLTA</t>
  </si>
  <si>
    <t xml:space="preserve">  Muhadiyah</t>
  </si>
  <si>
    <t>Serang, 11 Maret 1984</t>
  </si>
  <si>
    <t>Desi Haerunnisa</t>
  </si>
  <si>
    <t>Pandeglang, 02 Des 1988</t>
  </si>
  <si>
    <t>Widiati Purwanisari</t>
  </si>
  <si>
    <t>Eva Muriane</t>
  </si>
  <si>
    <t>Serang, 10/11/1973</t>
  </si>
  <si>
    <t>Lukman Hakim</t>
  </si>
  <si>
    <t>Bogor, 08/Juli/1992</t>
  </si>
  <si>
    <t>Dervi Nadeak</t>
  </si>
  <si>
    <t>Sibolaga, 16 April 1992</t>
  </si>
  <si>
    <t>Protestan</t>
  </si>
  <si>
    <t>Zarlian Maulana</t>
  </si>
  <si>
    <t>Jakarta, 09 Sep 1987</t>
  </si>
  <si>
    <t>Winie</t>
  </si>
  <si>
    <t>Ade Herawati, S. Sos</t>
  </si>
  <si>
    <t>Lebak, 08 Nov 1978</t>
  </si>
  <si>
    <t>Dedi Mulyawan</t>
  </si>
  <si>
    <t>Lebak, 04 Des 1985</t>
  </si>
  <si>
    <t xml:space="preserve">Abdul Malik </t>
  </si>
  <si>
    <t>Tangerang, 25/05/1989</t>
  </si>
  <si>
    <t>Asep Ferdiansah</t>
  </si>
  <si>
    <t>Serang, 19 Mei 1990</t>
  </si>
  <si>
    <t>Bachtiar</t>
  </si>
  <si>
    <t>Serang, 28 Okt 1984</t>
  </si>
  <si>
    <t>Tondi Apriliaries</t>
  </si>
  <si>
    <t>Rangkasbitung, 04 April 1975</t>
  </si>
  <si>
    <t>Mutiara Nurul Hidayah</t>
  </si>
  <si>
    <t>Serang, 18/08/1987</t>
  </si>
  <si>
    <t>Ani Widianingsih</t>
  </si>
  <si>
    <t>Serang, 19/01/1988</t>
  </si>
  <si>
    <t>Lilik Megawati</t>
  </si>
  <si>
    <t>Serang, 18 September</t>
  </si>
  <si>
    <t>Yayat Arfalullah</t>
  </si>
  <si>
    <t>Pandeglang, 15/19/1983</t>
  </si>
  <si>
    <t>Ahmad Jamaludin</t>
  </si>
  <si>
    <t>Pandeglang, 01 Okt 1995</t>
  </si>
  <si>
    <t>Febby Irawan</t>
  </si>
  <si>
    <t>Serang, 15 Juli 1983</t>
  </si>
  <si>
    <t>Diana</t>
  </si>
  <si>
    <t>Serang, 06 Juli 1995</t>
  </si>
  <si>
    <t>Nandha Wiguna</t>
  </si>
  <si>
    <t>Lebak, 30 Januari 1991</t>
  </si>
  <si>
    <t>Gaery</t>
  </si>
  <si>
    <t>Serang, 02/05/1991</t>
  </si>
  <si>
    <t>Ismail H</t>
  </si>
  <si>
    <t>Serang, 21/03/1983</t>
  </si>
  <si>
    <t>H. Rosyid</t>
  </si>
  <si>
    <t>Serang,  4 Januari 1970</t>
  </si>
  <si>
    <t>MN. Amri</t>
  </si>
  <si>
    <t>Jakarta, 28 Des 1984</t>
  </si>
  <si>
    <t>Dede Abdurahman</t>
  </si>
  <si>
    <t>Serang, 15 Des 1989</t>
  </si>
  <si>
    <t>Elah Nurlela</t>
  </si>
  <si>
    <t>Pandeglang, 15 Juni 1971</t>
  </si>
  <si>
    <t>Mardi</t>
  </si>
  <si>
    <t>Serang, 06/06/1980</t>
  </si>
  <si>
    <t>Iis Uswatun Hasanah</t>
  </si>
  <si>
    <t>Lebak, 01 November 1983</t>
  </si>
  <si>
    <t>Kop. Dinar AMRV</t>
  </si>
  <si>
    <t>Kopri</t>
  </si>
  <si>
    <t>Kop. Disperindagkop Prov. Banten</t>
  </si>
  <si>
    <t>Kopma UIN Bandung</t>
  </si>
  <si>
    <t>komp. Pemda B3/7 02/08 Serang</t>
  </si>
  <si>
    <t>087774849199</t>
  </si>
  <si>
    <t>muhadiyah_diyah@yahoo.com</t>
  </si>
  <si>
    <t xml:space="preserve">Komp. Bumi Mutiara Serang Blok C5 </t>
  </si>
  <si>
    <t>08176918188</t>
  </si>
  <si>
    <t>Taman Banjar agung indah Blok F 23 no. 5</t>
  </si>
  <si>
    <t>Ciputat</t>
  </si>
  <si>
    <t>08176600688</t>
  </si>
  <si>
    <t>Jl. Raya Paning Gg. Asem Kel. Kedalung Kec. Sawangan</t>
  </si>
  <si>
    <t>089615432051</t>
  </si>
  <si>
    <t>Villa Pemulang Blok CD No. 21 A</t>
  </si>
  <si>
    <t>08979710172</t>
  </si>
  <si>
    <t>dervi.takeda@gmail.com</t>
  </si>
  <si>
    <t>Taman Kedaung Jl. Melati 6 Blok A6 No. 26 Ciputat Tangerang Selatan</t>
  </si>
  <si>
    <t>081213145031</t>
  </si>
  <si>
    <t>zarlianmaulana@gmail.com</t>
  </si>
  <si>
    <t>Kop. Pemda B6/7 02/08</t>
  </si>
  <si>
    <t>087781018000</t>
  </si>
  <si>
    <t>Komp. BMS Blok C No. 6 Serang Banten</t>
  </si>
  <si>
    <t>087871233347</t>
  </si>
  <si>
    <t>ade.hera78@gmail.com</t>
  </si>
  <si>
    <t>Sempu Banten Girang 04/17 Kel. Cipare Kec. Serang, Banten</t>
  </si>
  <si>
    <t>087888328048</t>
  </si>
  <si>
    <t>Kp. Pabuaran Kel. Pabuaran Kec. Jayanti, Tanggerang</t>
  </si>
  <si>
    <t>087771808600</t>
  </si>
  <si>
    <t>abdulmalik.manajemen@gmail.com</t>
  </si>
  <si>
    <t>Petir, Serang</t>
  </si>
  <si>
    <t>Jl. Palka padameang, serang</t>
  </si>
  <si>
    <t>087771267682</t>
  </si>
  <si>
    <t>Taman Graha Asri, Serang</t>
  </si>
  <si>
    <t>087871360969</t>
  </si>
  <si>
    <t>Puri Serang Hijau Blok 68 no. 10</t>
  </si>
  <si>
    <t>087778581088</t>
  </si>
  <si>
    <t>Banten lama 04/05 Kasemen</t>
  </si>
  <si>
    <t>085945555623</t>
  </si>
  <si>
    <t>Pelangi 2 Jl. Luk Bakti Jaya Pamulang Tangerang Selatan</t>
  </si>
  <si>
    <t>085878544101</t>
  </si>
  <si>
    <t>Kp. Langensari 03/01 Ds. Langensari, Pandeglang</t>
  </si>
  <si>
    <t>085302530371</t>
  </si>
  <si>
    <t>Komp. Permata Banjar Asri Blok A 15 No. 18 Cipocok Jaya Serang`</t>
  </si>
  <si>
    <t>08176595282</t>
  </si>
  <si>
    <t>Serang</t>
  </si>
  <si>
    <t>08589615054</t>
  </si>
  <si>
    <t>BTN Depag blok CA no.7 Rangkasbitung</t>
  </si>
  <si>
    <t>081905144226</t>
  </si>
  <si>
    <t>Villa Pamulang</t>
  </si>
  <si>
    <t>089789010333</t>
  </si>
  <si>
    <t>Serang`</t>
  </si>
  <si>
    <t>BTN Depag CA no. 7 Rangkasbitung</t>
  </si>
  <si>
    <t>Jl. Raya Serang Km. 2 Kadu Merak Pandeglag</t>
  </si>
  <si>
    <t>081911000919</t>
  </si>
  <si>
    <t>Kp. Timur Kel. Pagelaran Kec. Pageralaran, Pandeglang</t>
  </si>
  <si>
    <t>087809168495</t>
  </si>
  <si>
    <t>Jl. Terusan Bayangkara Clesem Pandeglang</t>
  </si>
  <si>
    <t>087802015444</t>
  </si>
  <si>
    <t>Kp. Ranca Besi Kel. Cigoong, Serang</t>
  </si>
  <si>
    <t>087809591664</t>
  </si>
  <si>
    <t>Jl. Kitarung no. 09 rangkas bitung</t>
  </si>
  <si>
    <t>081911176230</t>
  </si>
  <si>
    <t>DIII</t>
  </si>
  <si>
    <t>Kerupuk Baso Ikan</t>
  </si>
  <si>
    <t>elektronik Solution</t>
  </si>
  <si>
    <t>S2</t>
  </si>
  <si>
    <t>Keripik Bawang</t>
  </si>
  <si>
    <t>Produksi Kue</t>
  </si>
  <si>
    <t>P</t>
  </si>
  <si>
    <t>Pandeglang, 25/05/1977</t>
  </si>
  <si>
    <t>Sumedang, 4 November 1990</t>
  </si>
  <si>
    <t>Bogor,19 Juli 1990</t>
  </si>
  <si>
    <t>Serang, 23 Februari 1991</t>
  </si>
  <si>
    <t>Jakarta, 23 Maret 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</si>
</sst>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4" fillId="0" borderId="2" xfId="2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4" fillId="0" borderId="3" xfId="2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4" fillId="0" borderId="3" xfId="2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topLeftCell="C1" zoomScale="70" zoomScaleNormal="70" workbookViewId="0">
      <selection activeCell="O92" sqref="O92"/>
    </sheetView>
  </sheetViews>
  <sheetFormatPr defaultRowHeight="15" x14ac:dyDescent="0.25"/>
  <cols>
    <col min="1" max="1" width="2.85546875" style="1" bestFit="1" customWidth="1"/>
    <col min="2" max="2" width="6" style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6" bestFit="1" customWidth="1"/>
    <col min="13" max="13" width="26.7109375" style="1" bestFit="1" customWidth="1"/>
    <col min="14" max="14" width="7.5703125" style="1" bestFit="1" customWidth="1"/>
    <col min="15" max="15" width="29.28515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46.28515625" style="1" bestFit="1" customWidth="1"/>
    <col min="22" max="22" width="75.85546875" style="1" bestFit="1" customWidth="1"/>
    <col min="23" max="23" width="17.42578125" style="1" bestFit="1" customWidth="1"/>
    <col min="24" max="24" width="33" style="1" bestFit="1" customWidth="1"/>
    <col min="25" max="25" width="27.140625" style="1" bestFit="1" customWidth="1"/>
    <col min="26" max="1025" width="6.85546875" style="1"/>
    <col min="1026" max="16384" width="9.140625" style="1"/>
  </cols>
  <sheetData>
    <row r="1" spans="1:25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4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ht="15.75" x14ac:dyDescent="0.25">
      <c r="A2" s="2"/>
      <c r="B2" s="2"/>
      <c r="C2" s="7">
        <v>0</v>
      </c>
      <c r="D2" s="2"/>
      <c r="E2" s="2"/>
      <c r="F2" s="2"/>
      <c r="G2" s="7" t="s">
        <v>25</v>
      </c>
      <c r="H2" s="2"/>
      <c r="I2" s="7" t="s">
        <v>25</v>
      </c>
      <c r="J2" s="2"/>
      <c r="K2" s="2"/>
      <c r="L2" s="9"/>
      <c r="M2" s="10" t="s">
        <v>186</v>
      </c>
      <c r="O2" s="10" t="s">
        <v>187</v>
      </c>
      <c r="P2" s="11" t="s">
        <v>41</v>
      </c>
      <c r="Q2" s="1">
        <f>2016-VALUE(RIGHT(O2,4))</f>
        <v>23</v>
      </c>
      <c r="R2" s="1" t="str">
        <f>IF(Q2&lt;21,"&lt; 21",IF(Q2&lt;=30,"21 - 30",IF(Q2&lt;=40,"31 - 40",IF(Q2&lt;=50,"41 - 50","&gt; 50" ))))</f>
        <v>21 - 30</v>
      </c>
      <c r="S2" s="11" t="s">
        <v>184</v>
      </c>
      <c r="T2" s="11" t="s">
        <v>188</v>
      </c>
      <c r="U2" s="10" t="s">
        <v>247</v>
      </c>
      <c r="V2" s="10" t="s">
        <v>263</v>
      </c>
      <c r="W2" s="12" t="s">
        <v>264</v>
      </c>
      <c r="X2" s="13" t="s">
        <v>265</v>
      </c>
      <c r="Y2" s="11" t="s">
        <v>183</v>
      </c>
    </row>
    <row r="3" spans="1:25" ht="15.75" x14ac:dyDescent="0.25">
      <c r="A3" s="2"/>
      <c r="B3" s="2"/>
      <c r="C3" s="7">
        <v>0</v>
      </c>
      <c r="D3" s="2"/>
      <c r="E3" s="2"/>
      <c r="F3" s="2"/>
      <c r="G3" s="7" t="s">
        <v>25</v>
      </c>
      <c r="H3" s="2"/>
      <c r="I3" s="7" t="s">
        <v>25</v>
      </c>
      <c r="J3" s="2"/>
      <c r="K3" s="2"/>
      <c r="L3" s="5"/>
      <c r="M3" s="10" t="s">
        <v>189</v>
      </c>
      <c r="O3" s="10" t="s">
        <v>190</v>
      </c>
      <c r="P3" s="11" t="s">
        <v>473</v>
      </c>
      <c r="Q3" s="1">
        <f t="shared" ref="Q3:Q66" si="0">2016-VALUE(RIGHT(O3,4))</f>
        <v>20</v>
      </c>
      <c r="R3" s="1" t="str">
        <f t="shared" ref="R3:R66" si="1">IF(Q3&lt;21,"&lt; 21",IF(Q3&lt;=30,"21 - 30",IF(Q3&lt;=40,"31 - 40",IF(Q3&lt;=50,"41 - 50","&gt; 50" ))))</f>
        <v>&lt; 21</v>
      </c>
      <c r="S3" s="11" t="s">
        <v>344</v>
      </c>
      <c r="T3" s="11" t="s">
        <v>188</v>
      </c>
      <c r="U3" s="10" t="s">
        <v>248</v>
      </c>
      <c r="V3" s="10" t="s">
        <v>266</v>
      </c>
      <c r="W3" s="12" t="s">
        <v>267</v>
      </c>
      <c r="X3" s="13" t="s">
        <v>268</v>
      </c>
      <c r="Y3" s="11" t="s">
        <v>183</v>
      </c>
    </row>
    <row r="4" spans="1:25" ht="15.75" x14ac:dyDescent="0.25">
      <c r="A4" s="2"/>
      <c r="B4" s="2"/>
      <c r="C4" s="7">
        <v>0</v>
      </c>
      <c r="D4" s="2"/>
      <c r="E4" s="2"/>
      <c r="F4" s="2"/>
      <c r="G4" s="7" t="s">
        <v>25</v>
      </c>
      <c r="H4" s="2"/>
      <c r="I4" s="7" t="s">
        <v>25</v>
      </c>
      <c r="J4" s="2"/>
      <c r="K4" s="2"/>
      <c r="L4" s="5"/>
      <c r="M4" s="10" t="s">
        <v>191</v>
      </c>
      <c r="O4" s="10" t="s">
        <v>192</v>
      </c>
      <c r="P4" s="11" t="s">
        <v>473</v>
      </c>
      <c r="Q4" s="1">
        <f t="shared" si="0"/>
        <v>21</v>
      </c>
      <c r="R4" s="1" t="str">
        <f t="shared" si="1"/>
        <v>21 - 30</v>
      </c>
      <c r="S4" s="11" t="s">
        <v>344</v>
      </c>
      <c r="T4" s="11" t="s">
        <v>188</v>
      </c>
      <c r="U4" s="10" t="s">
        <v>248</v>
      </c>
      <c r="V4" s="10" t="s">
        <v>269</v>
      </c>
      <c r="W4" s="12" t="s">
        <v>270</v>
      </c>
      <c r="X4" s="13" t="s">
        <v>271</v>
      </c>
      <c r="Y4" s="11" t="s">
        <v>330</v>
      </c>
    </row>
    <row r="5" spans="1:25" ht="15.75" x14ac:dyDescent="0.25">
      <c r="A5" s="2"/>
      <c r="B5" s="2"/>
      <c r="C5" s="7">
        <v>0</v>
      </c>
      <c r="D5" s="2"/>
      <c r="E5" s="2"/>
      <c r="F5" s="2"/>
      <c r="G5" s="7" t="s">
        <v>25</v>
      </c>
      <c r="H5" s="2"/>
      <c r="I5" s="7" t="s">
        <v>25</v>
      </c>
      <c r="J5" s="2"/>
      <c r="K5" s="2"/>
      <c r="L5" s="5"/>
      <c r="M5" s="10" t="s">
        <v>193</v>
      </c>
      <c r="O5" s="10" t="s">
        <v>194</v>
      </c>
      <c r="P5" s="11" t="s">
        <v>473</v>
      </c>
      <c r="Q5" s="1">
        <f t="shared" si="0"/>
        <v>21</v>
      </c>
      <c r="R5" s="1" t="str">
        <f t="shared" si="1"/>
        <v>21 - 30</v>
      </c>
      <c r="S5" s="11" t="s">
        <v>184</v>
      </c>
      <c r="T5" s="11" t="s">
        <v>188</v>
      </c>
      <c r="U5" s="10" t="s">
        <v>248</v>
      </c>
      <c r="V5" s="10" t="s">
        <v>272</v>
      </c>
      <c r="W5" s="12" t="s">
        <v>273</v>
      </c>
      <c r="X5" s="13"/>
      <c r="Y5" s="11" t="s">
        <v>331</v>
      </c>
    </row>
    <row r="6" spans="1:25" ht="15.75" x14ac:dyDescent="0.25">
      <c r="A6" s="2"/>
      <c r="B6" s="2"/>
      <c r="C6" s="7">
        <v>0</v>
      </c>
      <c r="D6" s="2"/>
      <c r="E6" s="2"/>
      <c r="F6" s="2"/>
      <c r="G6" s="7" t="s">
        <v>25</v>
      </c>
      <c r="H6" s="2"/>
      <c r="I6" s="7" t="s">
        <v>25</v>
      </c>
      <c r="J6" s="2"/>
      <c r="K6" s="2"/>
      <c r="L6" s="5"/>
      <c r="M6" s="10" t="s">
        <v>195</v>
      </c>
      <c r="O6" s="10" t="s">
        <v>196</v>
      </c>
      <c r="P6" s="11" t="s">
        <v>41</v>
      </c>
      <c r="Q6" s="1">
        <f t="shared" si="0"/>
        <v>22</v>
      </c>
      <c r="R6" s="1" t="str">
        <f t="shared" si="1"/>
        <v>21 - 30</v>
      </c>
      <c r="S6" s="11" t="s">
        <v>184</v>
      </c>
      <c r="T6" s="11" t="s">
        <v>188</v>
      </c>
      <c r="U6" s="10" t="s">
        <v>247</v>
      </c>
      <c r="V6" s="10" t="s">
        <v>274</v>
      </c>
      <c r="W6" s="12" t="s">
        <v>275</v>
      </c>
      <c r="X6" s="13" t="s">
        <v>276</v>
      </c>
      <c r="Y6" s="11" t="s">
        <v>183</v>
      </c>
    </row>
    <row r="7" spans="1:25" ht="15.75" x14ac:dyDescent="0.25">
      <c r="A7" s="2"/>
      <c r="B7" s="2"/>
      <c r="C7" s="7">
        <v>0</v>
      </c>
      <c r="D7" s="2"/>
      <c r="E7" s="2"/>
      <c r="F7" s="2"/>
      <c r="G7" s="7" t="s">
        <v>25</v>
      </c>
      <c r="H7" s="2"/>
      <c r="I7" s="7" t="s">
        <v>25</v>
      </c>
      <c r="J7" s="2"/>
      <c r="K7" s="2"/>
      <c r="L7" s="5"/>
      <c r="M7" s="10" t="s">
        <v>197</v>
      </c>
      <c r="O7" s="10" t="s">
        <v>198</v>
      </c>
      <c r="P7" s="11" t="s">
        <v>41</v>
      </c>
      <c r="Q7" s="1">
        <f t="shared" si="0"/>
        <v>21</v>
      </c>
      <c r="R7" s="1" t="str">
        <f t="shared" si="1"/>
        <v>21 - 30</v>
      </c>
      <c r="S7" s="11" t="s">
        <v>184</v>
      </c>
      <c r="T7" s="11" t="s">
        <v>188</v>
      </c>
      <c r="U7" s="10" t="s">
        <v>247</v>
      </c>
      <c r="V7" s="10" t="s">
        <v>277</v>
      </c>
      <c r="W7" s="12" t="s">
        <v>278</v>
      </c>
      <c r="X7" s="13" t="s">
        <v>279</v>
      </c>
      <c r="Y7" s="11" t="s">
        <v>183</v>
      </c>
    </row>
    <row r="8" spans="1:25" ht="15.75" x14ac:dyDescent="0.25">
      <c r="A8" s="2"/>
      <c r="B8" s="2"/>
      <c r="C8" s="7">
        <v>0</v>
      </c>
      <c r="D8" s="2"/>
      <c r="E8" s="2"/>
      <c r="F8" s="2"/>
      <c r="G8" s="7" t="s">
        <v>25</v>
      </c>
      <c r="H8" s="2"/>
      <c r="I8" s="7" t="s">
        <v>25</v>
      </c>
      <c r="J8" s="2"/>
      <c r="K8" s="2"/>
      <c r="L8" s="5"/>
      <c r="M8" s="10" t="s">
        <v>199</v>
      </c>
      <c r="O8" s="10" t="s">
        <v>200</v>
      </c>
      <c r="P8" s="11" t="s">
        <v>41</v>
      </c>
      <c r="Q8" s="1">
        <f t="shared" si="0"/>
        <v>29</v>
      </c>
      <c r="R8" s="1" t="str">
        <f t="shared" si="1"/>
        <v>21 - 30</v>
      </c>
      <c r="S8" s="11" t="s">
        <v>184</v>
      </c>
      <c r="T8" s="11" t="s">
        <v>188</v>
      </c>
      <c r="U8" s="10" t="s">
        <v>249</v>
      </c>
      <c r="V8" s="10" t="s">
        <v>280</v>
      </c>
      <c r="W8" s="12" t="s">
        <v>281</v>
      </c>
      <c r="X8" s="10"/>
      <c r="Y8" s="11" t="s">
        <v>332</v>
      </c>
    </row>
    <row r="9" spans="1:25" ht="15.75" x14ac:dyDescent="0.25">
      <c r="A9" s="2"/>
      <c r="B9" s="2"/>
      <c r="C9" s="7">
        <v>0</v>
      </c>
      <c r="D9" s="2"/>
      <c r="E9" s="2"/>
      <c r="F9" s="2"/>
      <c r="G9" s="7" t="s">
        <v>25</v>
      </c>
      <c r="H9" s="2"/>
      <c r="I9" s="7" t="s">
        <v>25</v>
      </c>
      <c r="J9" s="2"/>
      <c r="K9" s="2"/>
      <c r="L9" s="5"/>
      <c r="M9" s="10" t="s">
        <v>201</v>
      </c>
      <c r="O9" s="10" t="s">
        <v>202</v>
      </c>
      <c r="P9" s="11" t="s">
        <v>41</v>
      </c>
      <c r="Q9" s="1">
        <f t="shared" si="0"/>
        <v>21</v>
      </c>
      <c r="R9" s="1" t="str">
        <f t="shared" si="1"/>
        <v>21 - 30</v>
      </c>
      <c r="S9" s="11" t="s">
        <v>184</v>
      </c>
      <c r="T9" s="11" t="s">
        <v>188</v>
      </c>
      <c r="U9" s="10" t="s">
        <v>250</v>
      </c>
      <c r="V9" s="10" t="s">
        <v>282</v>
      </c>
      <c r="W9" s="12" t="s">
        <v>283</v>
      </c>
      <c r="X9" s="13" t="s">
        <v>284</v>
      </c>
      <c r="Y9" s="11" t="s">
        <v>183</v>
      </c>
    </row>
    <row r="10" spans="1:25" ht="15.75" x14ac:dyDescent="0.25">
      <c r="A10" s="2"/>
      <c r="B10" s="2"/>
      <c r="C10" s="7">
        <v>0</v>
      </c>
      <c r="D10" s="2"/>
      <c r="E10" s="2"/>
      <c r="F10" s="2"/>
      <c r="G10" s="7" t="s">
        <v>25</v>
      </c>
      <c r="H10" s="2"/>
      <c r="I10" s="7" t="s">
        <v>25</v>
      </c>
      <c r="J10" s="2"/>
      <c r="K10" s="2"/>
      <c r="L10" s="5"/>
      <c r="M10" s="10" t="s">
        <v>203</v>
      </c>
      <c r="O10" s="10" t="s">
        <v>204</v>
      </c>
      <c r="P10" s="11" t="s">
        <v>41</v>
      </c>
      <c r="Q10" s="1">
        <f t="shared" si="0"/>
        <v>23</v>
      </c>
      <c r="R10" s="1" t="str">
        <f t="shared" si="1"/>
        <v>21 - 30</v>
      </c>
      <c r="S10" s="11" t="s">
        <v>184</v>
      </c>
      <c r="T10" s="11" t="s">
        <v>188</v>
      </c>
      <c r="U10" s="10" t="s">
        <v>250</v>
      </c>
      <c r="V10" s="10" t="s">
        <v>285</v>
      </c>
      <c r="W10" s="12" t="s">
        <v>286</v>
      </c>
      <c r="X10" s="13" t="s">
        <v>287</v>
      </c>
      <c r="Y10" s="11" t="s">
        <v>183</v>
      </c>
    </row>
    <row r="11" spans="1:25" ht="15.75" x14ac:dyDescent="0.25">
      <c r="A11" s="2"/>
      <c r="B11" s="2"/>
      <c r="C11" s="7">
        <v>0</v>
      </c>
      <c r="D11" s="2"/>
      <c r="E11" s="2"/>
      <c r="F11" s="2"/>
      <c r="G11" s="7" t="s">
        <v>25</v>
      </c>
      <c r="H11" s="2"/>
      <c r="I11" s="7" t="s">
        <v>25</v>
      </c>
      <c r="J11" s="2"/>
      <c r="K11" s="2"/>
      <c r="L11" s="5"/>
      <c r="M11" s="10" t="s">
        <v>205</v>
      </c>
      <c r="O11" s="10" t="s">
        <v>206</v>
      </c>
      <c r="P11" s="11" t="s">
        <v>41</v>
      </c>
      <c r="Q11" s="1">
        <f t="shared" si="0"/>
        <v>24</v>
      </c>
      <c r="R11" s="1" t="str">
        <f t="shared" si="1"/>
        <v>21 - 30</v>
      </c>
      <c r="S11" s="11" t="s">
        <v>184</v>
      </c>
      <c r="T11" s="11" t="s">
        <v>188</v>
      </c>
      <c r="U11" s="10" t="s">
        <v>251</v>
      </c>
      <c r="V11" s="10" t="s">
        <v>288</v>
      </c>
      <c r="W11" s="12" t="s">
        <v>289</v>
      </c>
      <c r="X11" s="13"/>
      <c r="Y11" s="11" t="s">
        <v>333</v>
      </c>
    </row>
    <row r="12" spans="1:25" ht="15.75" x14ac:dyDescent="0.25">
      <c r="A12" s="2"/>
      <c r="B12" s="2"/>
      <c r="C12" s="7">
        <v>0</v>
      </c>
      <c r="D12" s="2"/>
      <c r="E12" s="2"/>
      <c r="F12" s="2"/>
      <c r="G12" s="7" t="s">
        <v>25</v>
      </c>
      <c r="H12" s="2"/>
      <c r="I12" s="7" t="s">
        <v>25</v>
      </c>
      <c r="J12" s="2"/>
      <c r="K12" s="2"/>
      <c r="L12" s="5"/>
      <c r="M12" s="10" t="s">
        <v>207</v>
      </c>
      <c r="O12" s="10" t="s">
        <v>208</v>
      </c>
      <c r="P12" s="11" t="s">
        <v>41</v>
      </c>
      <c r="Q12" s="1">
        <f t="shared" si="0"/>
        <v>25</v>
      </c>
      <c r="R12" s="1" t="str">
        <f t="shared" si="1"/>
        <v>21 - 30</v>
      </c>
      <c r="S12" s="11" t="s">
        <v>184</v>
      </c>
      <c r="T12" s="11" t="s">
        <v>188</v>
      </c>
      <c r="U12" s="10" t="s">
        <v>251</v>
      </c>
      <c r="V12" s="10" t="s">
        <v>290</v>
      </c>
      <c r="W12" s="12" t="s">
        <v>291</v>
      </c>
      <c r="X12" s="13" t="s">
        <v>292</v>
      </c>
      <c r="Y12" s="11" t="s">
        <v>183</v>
      </c>
    </row>
    <row r="13" spans="1:25" ht="15.75" x14ac:dyDescent="0.25">
      <c r="A13" s="2"/>
      <c r="B13" s="2"/>
      <c r="C13" s="7">
        <v>0</v>
      </c>
      <c r="D13" s="2"/>
      <c r="E13" s="2"/>
      <c r="F13" s="2"/>
      <c r="G13" s="7" t="s">
        <v>25</v>
      </c>
      <c r="H13" s="2"/>
      <c r="I13" s="7" t="s">
        <v>25</v>
      </c>
      <c r="J13" s="2"/>
      <c r="K13" s="2"/>
      <c r="L13" s="5"/>
      <c r="M13" s="10" t="s">
        <v>209</v>
      </c>
      <c r="O13" s="10" t="s">
        <v>210</v>
      </c>
      <c r="P13" s="11" t="s">
        <v>41</v>
      </c>
      <c r="Q13" s="1">
        <f t="shared" si="0"/>
        <v>24</v>
      </c>
      <c r="R13" s="1" t="str">
        <f t="shared" si="1"/>
        <v>21 - 30</v>
      </c>
      <c r="S13" s="11" t="s">
        <v>184</v>
      </c>
      <c r="T13" s="11" t="s">
        <v>188</v>
      </c>
      <c r="U13" s="10" t="s">
        <v>252</v>
      </c>
      <c r="V13" s="10" t="s">
        <v>293</v>
      </c>
      <c r="W13" s="12" t="s">
        <v>294</v>
      </c>
      <c r="X13" s="13" t="s">
        <v>295</v>
      </c>
      <c r="Y13" s="11" t="s">
        <v>334</v>
      </c>
    </row>
    <row r="14" spans="1:25" ht="15.75" x14ac:dyDescent="0.25">
      <c r="A14" s="2"/>
      <c r="B14" s="2"/>
      <c r="C14" s="7">
        <v>0</v>
      </c>
      <c r="D14" s="2"/>
      <c r="E14" s="2"/>
      <c r="F14" s="2"/>
      <c r="G14" s="7" t="s">
        <v>25</v>
      </c>
      <c r="H14" s="2"/>
      <c r="I14" s="7" t="s">
        <v>25</v>
      </c>
      <c r="J14" s="2"/>
      <c r="K14" s="2"/>
      <c r="L14" s="5"/>
      <c r="M14" s="10" t="s">
        <v>211</v>
      </c>
      <c r="O14" s="10" t="s">
        <v>212</v>
      </c>
      <c r="P14" s="11" t="s">
        <v>473</v>
      </c>
      <c r="Q14" s="1">
        <f t="shared" si="0"/>
        <v>25</v>
      </c>
      <c r="R14" s="1" t="str">
        <f t="shared" si="1"/>
        <v>21 - 30</v>
      </c>
      <c r="S14" s="11" t="s">
        <v>184</v>
      </c>
      <c r="T14" s="11" t="s">
        <v>188</v>
      </c>
      <c r="U14" s="10" t="s">
        <v>253</v>
      </c>
      <c r="V14" s="10" t="s">
        <v>296</v>
      </c>
      <c r="W14" s="12"/>
      <c r="X14" s="13" t="s">
        <v>297</v>
      </c>
      <c r="Y14" s="11" t="s">
        <v>335</v>
      </c>
    </row>
    <row r="15" spans="1:25" ht="15.75" x14ac:dyDescent="0.25">
      <c r="A15" s="2"/>
      <c r="B15" s="2"/>
      <c r="C15" s="7">
        <v>0</v>
      </c>
      <c r="D15" s="2"/>
      <c r="E15" s="2"/>
      <c r="F15" s="2"/>
      <c r="G15" s="7" t="s">
        <v>25</v>
      </c>
      <c r="H15" s="2"/>
      <c r="I15" s="7" t="s">
        <v>25</v>
      </c>
      <c r="J15" s="2"/>
      <c r="K15" s="2"/>
      <c r="L15" s="5"/>
      <c r="M15" s="10" t="s">
        <v>213</v>
      </c>
      <c r="O15" s="10" t="s">
        <v>214</v>
      </c>
      <c r="P15" s="11" t="s">
        <v>473</v>
      </c>
      <c r="Q15" s="1">
        <f t="shared" si="0"/>
        <v>17</v>
      </c>
      <c r="R15" s="1" t="str">
        <f t="shared" si="1"/>
        <v>&lt; 21</v>
      </c>
      <c r="S15" s="11" t="s">
        <v>344</v>
      </c>
      <c r="T15" s="11" t="s">
        <v>188</v>
      </c>
      <c r="U15" s="10" t="s">
        <v>253</v>
      </c>
      <c r="V15" s="10" t="s">
        <v>296</v>
      </c>
      <c r="W15" s="12" t="s">
        <v>298</v>
      </c>
      <c r="X15" s="10"/>
      <c r="Y15" s="11" t="s">
        <v>183</v>
      </c>
    </row>
    <row r="16" spans="1:25" ht="15.75" x14ac:dyDescent="0.25">
      <c r="A16" s="2"/>
      <c r="B16" s="2"/>
      <c r="C16" s="7">
        <v>0</v>
      </c>
      <c r="D16" s="2"/>
      <c r="E16" s="2"/>
      <c r="F16" s="2"/>
      <c r="G16" s="7" t="s">
        <v>25</v>
      </c>
      <c r="H16" s="2"/>
      <c r="I16" s="7" t="s">
        <v>25</v>
      </c>
      <c r="J16" s="2"/>
      <c r="K16" s="2"/>
      <c r="L16" s="5"/>
      <c r="M16" s="10" t="s">
        <v>215</v>
      </c>
      <c r="O16" s="10" t="s">
        <v>216</v>
      </c>
      <c r="P16" s="11" t="s">
        <v>473</v>
      </c>
      <c r="Q16" s="1">
        <f t="shared" si="0"/>
        <v>24</v>
      </c>
      <c r="R16" s="1" t="str">
        <f t="shared" si="1"/>
        <v>21 - 30</v>
      </c>
      <c r="S16" s="11" t="s">
        <v>184</v>
      </c>
      <c r="T16" s="11" t="s">
        <v>188</v>
      </c>
      <c r="U16" s="10" t="s">
        <v>253</v>
      </c>
      <c r="V16" s="10" t="s">
        <v>299</v>
      </c>
      <c r="W16" s="12" t="s">
        <v>300</v>
      </c>
      <c r="X16" s="10"/>
      <c r="Y16" s="11" t="s">
        <v>336</v>
      </c>
    </row>
    <row r="17" spans="1:25" ht="15.75" x14ac:dyDescent="0.25">
      <c r="A17" s="2"/>
      <c r="B17" s="2"/>
      <c r="C17" s="7">
        <v>0</v>
      </c>
      <c r="D17" s="2"/>
      <c r="E17" s="2"/>
      <c r="F17" s="2"/>
      <c r="G17" s="7" t="s">
        <v>25</v>
      </c>
      <c r="H17" s="2"/>
      <c r="I17" s="7" t="s">
        <v>25</v>
      </c>
      <c r="J17" s="2"/>
      <c r="K17" s="2"/>
      <c r="L17" s="5"/>
      <c r="M17" s="10" t="s">
        <v>217</v>
      </c>
      <c r="O17" s="10" t="s">
        <v>218</v>
      </c>
      <c r="P17" s="11" t="s">
        <v>41</v>
      </c>
      <c r="Q17" s="1">
        <f t="shared" si="0"/>
        <v>32</v>
      </c>
      <c r="R17" s="1" t="str">
        <f t="shared" si="1"/>
        <v>31 - 40</v>
      </c>
      <c r="S17" s="11" t="s">
        <v>467</v>
      </c>
      <c r="T17" s="11" t="s">
        <v>188</v>
      </c>
      <c r="U17" s="10" t="s">
        <v>253</v>
      </c>
      <c r="V17" s="10" t="s">
        <v>301</v>
      </c>
      <c r="W17" s="12" t="s">
        <v>302</v>
      </c>
      <c r="X17" s="13" t="s">
        <v>303</v>
      </c>
      <c r="Y17" s="11" t="s">
        <v>337</v>
      </c>
    </row>
    <row r="18" spans="1:25" ht="15.75" x14ac:dyDescent="0.25">
      <c r="A18" s="2"/>
      <c r="B18" s="2"/>
      <c r="C18" s="7">
        <v>0</v>
      </c>
      <c r="D18" s="2"/>
      <c r="E18" s="2"/>
      <c r="F18" s="2"/>
      <c r="G18" s="7" t="s">
        <v>25</v>
      </c>
      <c r="H18" s="2"/>
      <c r="I18" s="7" t="s">
        <v>25</v>
      </c>
      <c r="J18" s="2"/>
      <c r="K18" s="2"/>
      <c r="L18" s="5"/>
      <c r="M18" s="10" t="s">
        <v>219</v>
      </c>
      <c r="O18" s="10" t="s">
        <v>220</v>
      </c>
      <c r="P18" s="11" t="s">
        <v>41</v>
      </c>
      <c r="Q18" s="1">
        <f t="shared" si="0"/>
        <v>29</v>
      </c>
      <c r="R18" s="1" t="str">
        <f t="shared" si="1"/>
        <v>21 - 30</v>
      </c>
      <c r="S18" s="11" t="s">
        <v>184</v>
      </c>
      <c r="T18" s="11" t="s">
        <v>188</v>
      </c>
      <c r="U18" s="10" t="s">
        <v>254</v>
      </c>
      <c r="V18" s="10" t="s">
        <v>304</v>
      </c>
      <c r="W18" s="12" t="s">
        <v>305</v>
      </c>
      <c r="X18" s="13"/>
      <c r="Y18" s="11" t="s">
        <v>338</v>
      </c>
    </row>
    <row r="19" spans="1:25" ht="15.75" x14ac:dyDescent="0.25">
      <c r="A19" s="2"/>
      <c r="B19" s="2"/>
      <c r="C19" s="7">
        <v>0</v>
      </c>
      <c r="D19" s="2"/>
      <c r="E19" s="2"/>
      <c r="F19" s="2"/>
      <c r="G19" s="7" t="s">
        <v>25</v>
      </c>
      <c r="H19" s="2"/>
      <c r="I19" s="7" t="s">
        <v>25</v>
      </c>
      <c r="J19" s="2"/>
      <c r="K19" s="2"/>
      <c r="L19" s="5"/>
      <c r="M19" s="10" t="s">
        <v>221</v>
      </c>
      <c r="O19" s="10" t="s">
        <v>222</v>
      </c>
      <c r="P19" s="11" t="s">
        <v>41</v>
      </c>
      <c r="Q19" s="1">
        <f t="shared" si="0"/>
        <v>29</v>
      </c>
      <c r="R19" s="1" t="str">
        <f t="shared" si="1"/>
        <v>21 - 30</v>
      </c>
      <c r="S19" s="11" t="s">
        <v>184</v>
      </c>
      <c r="T19" s="11" t="s">
        <v>188</v>
      </c>
      <c r="U19" s="10" t="s">
        <v>255</v>
      </c>
      <c r="V19" s="10" t="s">
        <v>306</v>
      </c>
      <c r="W19" s="12" t="s">
        <v>307</v>
      </c>
      <c r="X19" s="13"/>
      <c r="Y19" s="11" t="s">
        <v>339</v>
      </c>
    </row>
    <row r="20" spans="1:25" ht="15.75" x14ac:dyDescent="0.25">
      <c r="A20" s="2"/>
      <c r="B20" s="2"/>
      <c r="C20" s="7">
        <v>0</v>
      </c>
      <c r="D20" s="2"/>
      <c r="E20" s="2"/>
      <c r="F20" s="2"/>
      <c r="G20" s="7" t="s">
        <v>25</v>
      </c>
      <c r="H20" s="2"/>
      <c r="I20" s="7" t="s">
        <v>25</v>
      </c>
      <c r="J20" s="2"/>
      <c r="K20" s="2"/>
      <c r="L20" s="5"/>
      <c r="M20" s="10" t="s">
        <v>223</v>
      </c>
      <c r="O20" s="10" t="s">
        <v>224</v>
      </c>
      <c r="P20" s="11" t="s">
        <v>41</v>
      </c>
      <c r="Q20" s="1">
        <f t="shared" si="0"/>
        <v>25</v>
      </c>
      <c r="R20" s="1" t="str">
        <f t="shared" si="1"/>
        <v>21 - 30</v>
      </c>
      <c r="S20" s="11" t="s">
        <v>184</v>
      </c>
      <c r="T20" s="11" t="s">
        <v>188</v>
      </c>
      <c r="U20" s="10" t="s">
        <v>253</v>
      </c>
      <c r="V20" s="10" t="s">
        <v>306</v>
      </c>
      <c r="W20" s="12" t="s">
        <v>308</v>
      </c>
      <c r="X20" s="13"/>
      <c r="Y20" s="11" t="s">
        <v>183</v>
      </c>
    </row>
    <row r="21" spans="1:25" ht="15.75" x14ac:dyDescent="0.25">
      <c r="A21" s="2"/>
      <c r="B21" s="2"/>
      <c r="C21" s="7">
        <v>0</v>
      </c>
      <c r="D21" s="2"/>
      <c r="E21" s="2"/>
      <c r="F21" s="2"/>
      <c r="G21" s="7" t="s">
        <v>25</v>
      </c>
      <c r="H21" s="2"/>
      <c r="I21" s="7" t="s">
        <v>25</v>
      </c>
      <c r="J21" s="2"/>
      <c r="K21" s="2"/>
      <c r="L21" s="5"/>
      <c r="M21" s="10" t="s">
        <v>225</v>
      </c>
      <c r="O21" s="10" t="s">
        <v>226</v>
      </c>
      <c r="P21" s="11" t="s">
        <v>41</v>
      </c>
      <c r="Q21" s="1">
        <f t="shared" si="0"/>
        <v>23</v>
      </c>
      <c r="R21" s="1" t="str">
        <f t="shared" si="1"/>
        <v>21 - 30</v>
      </c>
      <c r="S21" s="11" t="s">
        <v>344</v>
      </c>
      <c r="T21" s="11" t="s">
        <v>188</v>
      </c>
      <c r="U21" s="10" t="s">
        <v>254</v>
      </c>
      <c r="V21" s="10" t="s">
        <v>309</v>
      </c>
      <c r="W21" s="12" t="s">
        <v>310</v>
      </c>
      <c r="X21" s="13"/>
      <c r="Y21" s="11" t="s">
        <v>183</v>
      </c>
    </row>
    <row r="22" spans="1:25" ht="15.75" x14ac:dyDescent="0.25">
      <c r="A22" s="2"/>
      <c r="B22" s="2"/>
      <c r="C22" s="7">
        <v>0</v>
      </c>
      <c r="D22" s="2"/>
      <c r="E22" s="2"/>
      <c r="F22" s="2"/>
      <c r="G22" s="7" t="s">
        <v>25</v>
      </c>
      <c r="H22" s="2"/>
      <c r="I22" s="7" t="s">
        <v>25</v>
      </c>
      <c r="J22" s="2"/>
      <c r="K22" s="2"/>
      <c r="L22" s="5"/>
      <c r="M22" s="10" t="s">
        <v>227</v>
      </c>
      <c r="O22" s="10" t="s">
        <v>228</v>
      </c>
      <c r="P22" s="11" t="s">
        <v>473</v>
      </c>
      <c r="Q22" s="1">
        <f t="shared" si="0"/>
        <v>24</v>
      </c>
      <c r="R22" s="1" t="str">
        <f t="shared" si="1"/>
        <v>21 - 30</v>
      </c>
      <c r="S22" s="11" t="s">
        <v>467</v>
      </c>
      <c r="T22" s="11" t="s">
        <v>188</v>
      </c>
      <c r="U22" s="10" t="s">
        <v>256</v>
      </c>
      <c r="V22" s="10" t="s">
        <v>311</v>
      </c>
      <c r="W22" s="12" t="s">
        <v>312</v>
      </c>
      <c r="X22" s="10"/>
      <c r="Y22" s="11" t="s">
        <v>340</v>
      </c>
    </row>
    <row r="23" spans="1:25" ht="15.75" x14ac:dyDescent="0.25">
      <c r="A23" s="2"/>
      <c r="B23" s="2"/>
      <c r="C23" s="7">
        <v>0</v>
      </c>
      <c r="D23" s="2"/>
      <c r="E23" s="2"/>
      <c r="F23" s="2"/>
      <c r="G23" s="7" t="s">
        <v>25</v>
      </c>
      <c r="H23" s="2"/>
      <c r="I23" s="7" t="s">
        <v>25</v>
      </c>
      <c r="J23" s="2"/>
      <c r="K23" s="2"/>
      <c r="L23" s="5"/>
      <c r="M23" s="10" t="s">
        <v>229</v>
      </c>
      <c r="O23" s="10" t="s">
        <v>230</v>
      </c>
      <c r="P23" s="11" t="s">
        <v>41</v>
      </c>
      <c r="Q23" s="1">
        <f t="shared" si="0"/>
        <v>25</v>
      </c>
      <c r="R23" s="1" t="str">
        <f t="shared" si="1"/>
        <v>21 - 30</v>
      </c>
      <c r="S23" s="11" t="s">
        <v>184</v>
      </c>
      <c r="T23" s="11" t="s">
        <v>188</v>
      </c>
      <c r="U23" s="10" t="s">
        <v>257</v>
      </c>
      <c r="V23" s="10" t="s">
        <v>313</v>
      </c>
      <c r="W23" s="12" t="s">
        <v>314</v>
      </c>
      <c r="X23" s="10"/>
      <c r="Y23" s="11" t="s">
        <v>334</v>
      </c>
    </row>
    <row r="24" spans="1:25" ht="15.75" x14ac:dyDescent="0.25">
      <c r="A24" s="2"/>
      <c r="B24" s="2"/>
      <c r="C24" s="7">
        <v>0</v>
      </c>
      <c r="D24" s="2"/>
      <c r="E24" s="2"/>
      <c r="F24" s="2"/>
      <c r="G24" s="7" t="s">
        <v>25</v>
      </c>
      <c r="H24" s="2"/>
      <c r="I24" s="7" t="s">
        <v>25</v>
      </c>
      <c r="J24" s="2"/>
      <c r="K24" s="2"/>
      <c r="L24" s="5"/>
      <c r="M24" s="10" t="s">
        <v>231</v>
      </c>
      <c r="O24" s="10" t="s">
        <v>232</v>
      </c>
      <c r="P24" s="11" t="s">
        <v>41</v>
      </c>
      <c r="Q24" s="1">
        <f t="shared" si="0"/>
        <v>26</v>
      </c>
      <c r="R24" s="1" t="str">
        <f t="shared" si="1"/>
        <v>21 - 30</v>
      </c>
      <c r="S24" s="11" t="s">
        <v>184</v>
      </c>
      <c r="T24" s="11" t="s">
        <v>188</v>
      </c>
      <c r="U24" s="10" t="s">
        <v>258</v>
      </c>
      <c r="V24" s="10" t="s">
        <v>315</v>
      </c>
      <c r="W24" s="12" t="s">
        <v>316</v>
      </c>
      <c r="X24" s="13"/>
      <c r="Y24" s="11" t="s">
        <v>334</v>
      </c>
    </row>
    <row r="25" spans="1:25" ht="15.75" x14ac:dyDescent="0.25">
      <c r="A25" s="2"/>
      <c r="B25" s="2"/>
      <c r="C25" s="7">
        <v>0</v>
      </c>
      <c r="D25" s="2"/>
      <c r="E25" s="2"/>
      <c r="F25" s="2"/>
      <c r="G25" s="7" t="s">
        <v>25</v>
      </c>
      <c r="H25" s="2"/>
      <c r="I25" s="7" t="s">
        <v>25</v>
      </c>
      <c r="J25" s="2"/>
      <c r="K25" s="2"/>
      <c r="L25" s="5"/>
      <c r="M25" s="10" t="s">
        <v>233</v>
      </c>
      <c r="O25" s="10" t="s">
        <v>234</v>
      </c>
      <c r="P25" s="11" t="s">
        <v>41</v>
      </c>
      <c r="Q25" s="1">
        <f t="shared" si="0"/>
        <v>18</v>
      </c>
      <c r="R25" s="1" t="str">
        <f t="shared" si="1"/>
        <v>&lt; 21</v>
      </c>
      <c r="S25" s="11" t="s">
        <v>344</v>
      </c>
      <c r="T25" s="11" t="s">
        <v>188</v>
      </c>
      <c r="U25" s="10" t="s">
        <v>258</v>
      </c>
      <c r="V25" s="10" t="s">
        <v>315</v>
      </c>
      <c r="W25" s="12" t="s">
        <v>317</v>
      </c>
      <c r="X25" s="10"/>
      <c r="Y25" s="11" t="s">
        <v>334</v>
      </c>
    </row>
    <row r="26" spans="1:25" ht="15.75" x14ac:dyDescent="0.25">
      <c r="A26" s="2"/>
      <c r="B26" s="2"/>
      <c r="C26" s="7">
        <v>0</v>
      </c>
      <c r="D26" s="2"/>
      <c r="E26" s="2"/>
      <c r="F26" s="2"/>
      <c r="G26" s="7" t="s">
        <v>25</v>
      </c>
      <c r="H26" s="2"/>
      <c r="I26" s="7" t="s">
        <v>25</v>
      </c>
      <c r="J26" s="2"/>
      <c r="K26" s="2"/>
      <c r="L26" s="5"/>
      <c r="M26" s="10" t="s">
        <v>235</v>
      </c>
      <c r="O26" s="10" t="s">
        <v>236</v>
      </c>
      <c r="P26" s="11" t="s">
        <v>41</v>
      </c>
      <c r="Q26" s="1">
        <f t="shared" si="0"/>
        <v>27</v>
      </c>
      <c r="R26" s="1" t="str">
        <f t="shared" si="1"/>
        <v>21 - 30</v>
      </c>
      <c r="S26" s="11" t="s">
        <v>184</v>
      </c>
      <c r="T26" s="11" t="s">
        <v>188</v>
      </c>
      <c r="U26" s="10" t="s">
        <v>259</v>
      </c>
      <c r="V26" s="10" t="s">
        <v>318</v>
      </c>
      <c r="W26" s="12" t="s">
        <v>319</v>
      </c>
      <c r="X26" s="10"/>
      <c r="Y26" s="11" t="s">
        <v>341</v>
      </c>
    </row>
    <row r="27" spans="1:25" ht="15.75" x14ac:dyDescent="0.25">
      <c r="A27" s="2"/>
      <c r="B27" s="2"/>
      <c r="C27" s="7">
        <v>0</v>
      </c>
      <c r="D27" s="2"/>
      <c r="E27" s="2"/>
      <c r="F27" s="2"/>
      <c r="G27" s="7" t="s">
        <v>25</v>
      </c>
      <c r="H27" s="2"/>
      <c r="I27" s="7" t="s">
        <v>25</v>
      </c>
      <c r="J27" s="2"/>
      <c r="K27" s="2"/>
      <c r="L27" s="5"/>
      <c r="M27" s="10" t="s">
        <v>237</v>
      </c>
      <c r="O27" s="10" t="s">
        <v>238</v>
      </c>
      <c r="P27" s="11" t="s">
        <v>41</v>
      </c>
      <c r="Q27" s="1">
        <f t="shared" si="0"/>
        <v>55</v>
      </c>
      <c r="R27" s="1" t="str">
        <f t="shared" si="1"/>
        <v>&gt; 50</v>
      </c>
      <c r="S27" s="11" t="s">
        <v>344</v>
      </c>
      <c r="T27" s="11" t="s">
        <v>188</v>
      </c>
      <c r="U27" s="10" t="s">
        <v>259</v>
      </c>
      <c r="V27" s="10" t="s">
        <v>320</v>
      </c>
      <c r="W27" s="12" t="s">
        <v>321</v>
      </c>
      <c r="X27" s="10"/>
      <c r="Y27" s="11" t="s">
        <v>342</v>
      </c>
    </row>
    <row r="28" spans="1:25" ht="15.75" x14ac:dyDescent="0.25">
      <c r="A28" s="2"/>
      <c r="B28" s="2"/>
      <c r="C28" s="7">
        <v>0</v>
      </c>
      <c r="D28" s="2"/>
      <c r="E28" s="2"/>
      <c r="F28" s="2"/>
      <c r="G28" s="7" t="s">
        <v>25</v>
      </c>
      <c r="H28" s="2"/>
      <c r="I28" s="7" t="s">
        <v>25</v>
      </c>
      <c r="J28" s="2"/>
      <c r="K28" s="2"/>
      <c r="L28" s="5"/>
      <c r="M28" s="10" t="s">
        <v>239</v>
      </c>
      <c r="O28" s="10" t="s">
        <v>240</v>
      </c>
      <c r="P28" s="11" t="s">
        <v>473</v>
      </c>
      <c r="Q28" s="1">
        <f t="shared" si="0"/>
        <v>57</v>
      </c>
      <c r="R28" s="1" t="str">
        <f t="shared" si="1"/>
        <v>&gt; 50</v>
      </c>
      <c r="S28" s="11" t="s">
        <v>344</v>
      </c>
      <c r="T28" s="11" t="s">
        <v>188</v>
      </c>
      <c r="U28" s="10" t="s">
        <v>260</v>
      </c>
      <c r="V28" s="10" t="s">
        <v>322</v>
      </c>
      <c r="W28" s="12" t="s">
        <v>323</v>
      </c>
      <c r="X28" s="13"/>
      <c r="Y28" s="11" t="s">
        <v>183</v>
      </c>
    </row>
    <row r="29" spans="1:25" ht="15.75" x14ac:dyDescent="0.25">
      <c r="A29" s="2"/>
      <c r="B29" s="2"/>
      <c r="C29" s="7">
        <v>0</v>
      </c>
      <c r="D29" s="2"/>
      <c r="E29" s="2"/>
      <c r="F29" s="2"/>
      <c r="G29" s="7" t="s">
        <v>25</v>
      </c>
      <c r="H29" s="2"/>
      <c r="I29" s="7" t="s">
        <v>25</v>
      </c>
      <c r="J29" s="2"/>
      <c r="K29" s="2"/>
      <c r="L29" s="5"/>
      <c r="M29" s="10" t="s">
        <v>241</v>
      </c>
      <c r="O29" s="10" t="s">
        <v>242</v>
      </c>
      <c r="P29" s="11" t="s">
        <v>473</v>
      </c>
      <c r="Q29" s="1">
        <f t="shared" si="0"/>
        <v>36</v>
      </c>
      <c r="R29" s="1" t="str">
        <f t="shared" si="1"/>
        <v>31 - 40</v>
      </c>
      <c r="S29" s="11" t="s">
        <v>344</v>
      </c>
      <c r="T29" s="11" t="s">
        <v>188</v>
      </c>
      <c r="U29" s="10" t="s">
        <v>261</v>
      </c>
      <c r="V29" s="10" t="s">
        <v>324</v>
      </c>
      <c r="W29" s="12" t="s">
        <v>325</v>
      </c>
      <c r="X29" s="13"/>
      <c r="Y29" s="11" t="s">
        <v>341</v>
      </c>
    </row>
    <row r="30" spans="1:25" ht="15.75" x14ac:dyDescent="0.25">
      <c r="A30" s="2"/>
      <c r="B30" s="2"/>
      <c r="C30" s="7">
        <v>0</v>
      </c>
      <c r="D30" s="2"/>
      <c r="E30" s="2"/>
      <c r="F30" s="2"/>
      <c r="G30" s="7" t="s">
        <v>25</v>
      </c>
      <c r="H30" s="2"/>
      <c r="I30" s="7" t="s">
        <v>25</v>
      </c>
      <c r="J30" s="2"/>
      <c r="K30" s="2"/>
      <c r="L30" s="5"/>
      <c r="M30" s="10" t="s">
        <v>243</v>
      </c>
      <c r="O30" s="10" t="s">
        <v>244</v>
      </c>
      <c r="P30" s="11" t="s">
        <v>41</v>
      </c>
      <c r="Q30" s="1">
        <f t="shared" si="0"/>
        <v>54</v>
      </c>
      <c r="R30" s="1" t="str">
        <f t="shared" si="1"/>
        <v>&gt; 50</v>
      </c>
      <c r="S30" s="11" t="s">
        <v>344</v>
      </c>
      <c r="T30" s="11" t="s">
        <v>188</v>
      </c>
      <c r="U30" s="10" t="s">
        <v>261</v>
      </c>
      <c r="V30" s="10" t="s">
        <v>326</v>
      </c>
      <c r="W30" s="12" t="s">
        <v>327</v>
      </c>
      <c r="X30" s="13"/>
      <c r="Y30" s="11" t="s">
        <v>341</v>
      </c>
    </row>
    <row r="31" spans="1:25" ht="15.75" x14ac:dyDescent="0.25">
      <c r="A31" s="2"/>
      <c r="B31" s="2"/>
      <c r="C31" s="7">
        <v>0</v>
      </c>
      <c r="D31" s="2"/>
      <c r="E31" s="2"/>
      <c r="F31" s="2"/>
      <c r="G31" s="7" t="s">
        <v>25</v>
      </c>
      <c r="H31" s="2"/>
      <c r="I31" s="7" t="s">
        <v>25</v>
      </c>
      <c r="J31" s="2"/>
      <c r="K31" s="2"/>
      <c r="L31" s="5"/>
      <c r="M31" s="14" t="s">
        <v>245</v>
      </c>
      <c r="O31" s="14" t="s">
        <v>246</v>
      </c>
      <c r="P31" s="15" t="s">
        <v>41</v>
      </c>
      <c r="Q31" s="1">
        <f t="shared" si="0"/>
        <v>58</v>
      </c>
      <c r="R31" s="1" t="str">
        <f t="shared" si="1"/>
        <v>&gt; 50</v>
      </c>
      <c r="S31" s="15" t="s">
        <v>344</v>
      </c>
      <c r="T31" s="15" t="s">
        <v>188</v>
      </c>
      <c r="U31" s="14" t="s">
        <v>262</v>
      </c>
      <c r="V31" s="14" t="s">
        <v>328</v>
      </c>
      <c r="W31" s="16" t="s">
        <v>329</v>
      </c>
      <c r="X31" s="17"/>
      <c r="Y31" s="11" t="s">
        <v>343</v>
      </c>
    </row>
    <row r="32" spans="1:25" ht="15.75" x14ac:dyDescent="0.25">
      <c r="A32" s="3"/>
      <c r="B32" s="3"/>
      <c r="C32" s="7">
        <v>0</v>
      </c>
      <c r="D32" s="2"/>
      <c r="E32" s="2"/>
      <c r="F32" s="2"/>
      <c r="G32" s="7" t="s">
        <v>25</v>
      </c>
      <c r="H32" s="2"/>
      <c r="I32" s="7" t="s">
        <v>25</v>
      </c>
      <c r="M32" s="18" t="s">
        <v>345</v>
      </c>
      <c r="O32" s="18" t="s">
        <v>346</v>
      </c>
      <c r="P32" s="19" t="s">
        <v>41</v>
      </c>
      <c r="Q32" s="1">
        <f t="shared" si="0"/>
        <v>32</v>
      </c>
      <c r="R32" s="1" t="str">
        <f t="shared" si="1"/>
        <v>31 - 40</v>
      </c>
      <c r="S32" s="19" t="s">
        <v>184</v>
      </c>
      <c r="T32" s="19" t="s">
        <v>28</v>
      </c>
      <c r="U32" s="18"/>
      <c r="V32" s="18" t="s">
        <v>408</v>
      </c>
      <c r="W32" s="22" t="s">
        <v>409</v>
      </c>
      <c r="X32" s="23" t="s">
        <v>410</v>
      </c>
      <c r="Y32" s="19" t="s">
        <v>183</v>
      </c>
    </row>
    <row r="33" spans="1:25" ht="15.75" x14ac:dyDescent="0.25">
      <c r="A33" s="3"/>
      <c r="B33" s="3"/>
      <c r="C33" s="7">
        <v>0</v>
      </c>
      <c r="D33" s="2"/>
      <c r="E33" s="2"/>
      <c r="F33" s="2"/>
      <c r="G33" s="7" t="s">
        <v>25</v>
      </c>
      <c r="H33" s="2"/>
      <c r="I33" s="7" t="s">
        <v>25</v>
      </c>
      <c r="M33" s="18" t="s">
        <v>347</v>
      </c>
      <c r="O33" s="18" t="s">
        <v>348</v>
      </c>
      <c r="P33" s="19" t="s">
        <v>473</v>
      </c>
      <c r="Q33" s="1">
        <f t="shared" si="0"/>
        <v>28</v>
      </c>
      <c r="R33" s="1" t="str">
        <f t="shared" si="1"/>
        <v>21 - 30</v>
      </c>
      <c r="S33" s="19" t="s">
        <v>184</v>
      </c>
      <c r="T33" s="19" t="s">
        <v>28</v>
      </c>
      <c r="U33" s="18"/>
      <c r="V33" s="18" t="s">
        <v>411</v>
      </c>
      <c r="W33" s="22" t="s">
        <v>412</v>
      </c>
      <c r="X33" s="23"/>
      <c r="Y33" s="19" t="s">
        <v>183</v>
      </c>
    </row>
    <row r="34" spans="1:25" ht="15.75" x14ac:dyDescent="0.25">
      <c r="A34" s="3"/>
      <c r="B34" s="3"/>
      <c r="C34" s="7">
        <v>0</v>
      </c>
      <c r="D34" s="2"/>
      <c r="E34" s="2"/>
      <c r="F34" s="2"/>
      <c r="G34" s="7" t="s">
        <v>25</v>
      </c>
      <c r="H34" s="2"/>
      <c r="I34" s="7" t="s">
        <v>25</v>
      </c>
      <c r="M34" s="18" t="s">
        <v>349</v>
      </c>
      <c r="O34" s="18" t="s">
        <v>474</v>
      </c>
      <c r="P34" s="19" t="s">
        <v>473</v>
      </c>
      <c r="Q34" s="1">
        <f t="shared" si="0"/>
        <v>39</v>
      </c>
      <c r="R34" s="1" t="str">
        <f t="shared" si="1"/>
        <v>31 - 40</v>
      </c>
      <c r="S34" s="19" t="s">
        <v>184</v>
      </c>
      <c r="T34" s="19" t="s">
        <v>28</v>
      </c>
      <c r="U34" s="18" t="s">
        <v>404</v>
      </c>
      <c r="V34" s="18" t="s">
        <v>413</v>
      </c>
      <c r="W34" s="22"/>
      <c r="X34" s="23"/>
      <c r="Y34" s="19" t="s">
        <v>183</v>
      </c>
    </row>
    <row r="35" spans="1:25" ht="15.75" x14ac:dyDescent="0.25">
      <c r="A35" s="3"/>
      <c r="B35" s="3"/>
      <c r="C35" s="7">
        <v>0</v>
      </c>
      <c r="D35" s="2"/>
      <c r="E35" s="2"/>
      <c r="F35" s="2"/>
      <c r="G35" s="7" t="s">
        <v>25</v>
      </c>
      <c r="H35" s="2"/>
      <c r="I35" s="7" t="s">
        <v>25</v>
      </c>
      <c r="M35" s="18" t="s">
        <v>350</v>
      </c>
      <c r="O35" s="18" t="s">
        <v>351</v>
      </c>
      <c r="P35" s="19" t="s">
        <v>473</v>
      </c>
      <c r="Q35" s="1">
        <f t="shared" si="0"/>
        <v>43</v>
      </c>
      <c r="R35" s="1" t="str">
        <f t="shared" si="1"/>
        <v>41 - 50</v>
      </c>
      <c r="S35" s="19" t="s">
        <v>184</v>
      </c>
      <c r="T35" s="19" t="s">
        <v>28</v>
      </c>
      <c r="U35" s="18" t="s">
        <v>405</v>
      </c>
      <c r="V35" s="18" t="s">
        <v>414</v>
      </c>
      <c r="W35" s="22" t="s">
        <v>415</v>
      </c>
      <c r="X35" s="23"/>
      <c r="Y35" s="19" t="s">
        <v>183</v>
      </c>
    </row>
    <row r="36" spans="1:25" ht="15.75" x14ac:dyDescent="0.25">
      <c r="A36" s="3"/>
      <c r="B36" s="3"/>
      <c r="C36" s="7">
        <v>0</v>
      </c>
      <c r="D36" s="2"/>
      <c r="E36" s="2"/>
      <c r="F36" s="2"/>
      <c r="G36" s="7" t="s">
        <v>25</v>
      </c>
      <c r="H36" s="2"/>
      <c r="I36" s="7" t="s">
        <v>25</v>
      </c>
      <c r="M36" s="18" t="s">
        <v>352</v>
      </c>
      <c r="O36" s="18" t="s">
        <v>353</v>
      </c>
      <c r="P36" s="19" t="s">
        <v>41</v>
      </c>
      <c r="Q36" s="1">
        <f t="shared" si="0"/>
        <v>24</v>
      </c>
      <c r="R36" s="1" t="str">
        <f t="shared" si="1"/>
        <v>21 - 30</v>
      </c>
      <c r="S36" s="19" t="s">
        <v>184</v>
      </c>
      <c r="T36" s="19" t="s">
        <v>28</v>
      </c>
      <c r="U36" s="18"/>
      <c r="V36" s="18" t="s">
        <v>416</v>
      </c>
      <c r="W36" s="22" t="s">
        <v>417</v>
      </c>
      <c r="X36" s="23"/>
      <c r="Y36" s="19" t="s">
        <v>183</v>
      </c>
    </row>
    <row r="37" spans="1:25" ht="31.5" x14ac:dyDescent="0.25">
      <c r="A37" s="3"/>
      <c r="B37" s="3"/>
      <c r="C37" s="7">
        <v>0</v>
      </c>
      <c r="D37" s="2"/>
      <c r="E37" s="2"/>
      <c r="F37" s="2"/>
      <c r="G37" s="7" t="s">
        <v>25</v>
      </c>
      <c r="H37" s="2"/>
      <c r="I37" s="7" t="s">
        <v>25</v>
      </c>
      <c r="M37" s="18" t="s">
        <v>354</v>
      </c>
      <c r="O37" s="18" t="s">
        <v>355</v>
      </c>
      <c r="P37" s="19" t="s">
        <v>41</v>
      </c>
      <c r="Q37" s="1">
        <f t="shared" si="0"/>
        <v>24</v>
      </c>
      <c r="R37" s="1" t="str">
        <f t="shared" si="1"/>
        <v>21 - 30</v>
      </c>
      <c r="S37" s="19" t="s">
        <v>184</v>
      </c>
      <c r="T37" s="19" t="s">
        <v>356</v>
      </c>
      <c r="U37" s="18"/>
      <c r="V37" s="18" t="s">
        <v>418</v>
      </c>
      <c r="W37" s="22" t="s">
        <v>419</v>
      </c>
      <c r="X37" s="23" t="s">
        <v>420</v>
      </c>
      <c r="Y37" s="19" t="s">
        <v>183</v>
      </c>
    </row>
    <row r="38" spans="1:25" ht="15.75" x14ac:dyDescent="0.25">
      <c r="A38" s="3"/>
      <c r="B38" s="3"/>
      <c r="C38" s="7">
        <v>0</v>
      </c>
      <c r="D38" s="2"/>
      <c r="E38" s="2"/>
      <c r="F38" s="2"/>
      <c r="G38" s="7" t="s">
        <v>25</v>
      </c>
      <c r="H38" s="2"/>
      <c r="I38" s="7" t="s">
        <v>25</v>
      </c>
      <c r="M38" s="18" t="s">
        <v>357</v>
      </c>
      <c r="O38" s="18" t="s">
        <v>358</v>
      </c>
      <c r="P38" s="19" t="s">
        <v>41</v>
      </c>
      <c r="Q38" s="1">
        <f t="shared" si="0"/>
        <v>29</v>
      </c>
      <c r="R38" s="1" t="str">
        <f t="shared" si="1"/>
        <v>21 - 30</v>
      </c>
      <c r="S38" s="19" t="s">
        <v>467</v>
      </c>
      <c r="T38" s="19" t="s">
        <v>28</v>
      </c>
      <c r="U38" s="18"/>
      <c r="V38" s="18" t="s">
        <v>421</v>
      </c>
      <c r="W38" s="22" t="s">
        <v>422</v>
      </c>
      <c r="X38" s="18" t="s">
        <v>423</v>
      </c>
      <c r="Y38" s="19" t="s">
        <v>183</v>
      </c>
    </row>
    <row r="39" spans="1:25" ht="15.75" x14ac:dyDescent="0.25">
      <c r="A39" s="3"/>
      <c r="B39" s="3"/>
      <c r="C39" s="7">
        <v>0</v>
      </c>
      <c r="D39" s="2"/>
      <c r="E39" s="2"/>
      <c r="F39" s="2"/>
      <c r="G39" s="7" t="s">
        <v>25</v>
      </c>
      <c r="H39" s="2"/>
      <c r="I39" s="7" t="s">
        <v>25</v>
      </c>
      <c r="M39" s="18" t="s">
        <v>359</v>
      </c>
      <c r="O39" s="18" t="s">
        <v>346</v>
      </c>
      <c r="P39" s="19" t="s">
        <v>473</v>
      </c>
      <c r="Q39" s="1">
        <f t="shared" si="0"/>
        <v>32</v>
      </c>
      <c r="R39" s="1" t="str">
        <f t="shared" si="1"/>
        <v>31 - 40</v>
      </c>
      <c r="S39" s="19" t="s">
        <v>184</v>
      </c>
      <c r="T39" s="19" t="s">
        <v>28</v>
      </c>
      <c r="U39" s="18"/>
      <c r="V39" s="18" t="s">
        <v>424</v>
      </c>
      <c r="W39" s="22" t="s">
        <v>425</v>
      </c>
      <c r="X39" s="23"/>
      <c r="Y39" s="19" t="s">
        <v>183</v>
      </c>
    </row>
    <row r="40" spans="1:25" ht="15.75" x14ac:dyDescent="0.25">
      <c r="A40" s="3"/>
      <c r="B40" s="3"/>
      <c r="C40" s="7">
        <v>0</v>
      </c>
      <c r="D40" s="2"/>
      <c r="E40" s="2"/>
      <c r="F40" s="2"/>
      <c r="G40" s="7" t="s">
        <v>25</v>
      </c>
      <c r="H40" s="2"/>
      <c r="I40" s="7" t="s">
        <v>25</v>
      </c>
      <c r="M40" s="18" t="s">
        <v>360</v>
      </c>
      <c r="O40" s="18" t="s">
        <v>361</v>
      </c>
      <c r="P40" s="19" t="s">
        <v>473</v>
      </c>
      <c r="Q40" s="1">
        <f t="shared" si="0"/>
        <v>38</v>
      </c>
      <c r="R40" s="1" t="str">
        <f t="shared" si="1"/>
        <v>31 - 40</v>
      </c>
      <c r="S40" s="19" t="s">
        <v>184</v>
      </c>
      <c r="T40" s="19" t="s">
        <v>28</v>
      </c>
      <c r="U40" s="18" t="s">
        <v>406</v>
      </c>
      <c r="V40" s="18" t="s">
        <v>426</v>
      </c>
      <c r="W40" s="22" t="s">
        <v>427</v>
      </c>
      <c r="X40" s="23" t="s">
        <v>428</v>
      </c>
      <c r="Y40" s="19" t="s">
        <v>183</v>
      </c>
    </row>
    <row r="41" spans="1:25" ht="15.75" x14ac:dyDescent="0.25">
      <c r="A41" s="3"/>
      <c r="B41" s="3"/>
      <c r="C41" s="7">
        <v>0</v>
      </c>
      <c r="D41" s="2"/>
      <c r="E41" s="2"/>
      <c r="F41" s="2"/>
      <c r="G41" s="7" t="s">
        <v>25</v>
      </c>
      <c r="H41" s="2"/>
      <c r="I41" s="7" t="s">
        <v>25</v>
      </c>
      <c r="M41" s="18" t="s">
        <v>362</v>
      </c>
      <c r="O41" s="18" t="s">
        <v>363</v>
      </c>
      <c r="P41" s="19" t="s">
        <v>41</v>
      </c>
      <c r="Q41" s="1">
        <f t="shared" si="0"/>
        <v>31</v>
      </c>
      <c r="R41" s="1" t="str">
        <f t="shared" si="1"/>
        <v>31 - 40</v>
      </c>
      <c r="S41" s="19" t="s">
        <v>184</v>
      </c>
      <c r="T41" s="19" t="s">
        <v>28</v>
      </c>
      <c r="U41" s="18"/>
      <c r="V41" s="18" t="s">
        <v>429</v>
      </c>
      <c r="W41" s="22" t="s">
        <v>430</v>
      </c>
      <c r="X41" s="23"/>
      <c r="Y41" s="19" t="s">
        <v>468</v>
      </c>
    </row>
    <row r="42" spans="1:25" ht="31.5" x14ac:dyDescent="0.25">
      <c r="A42" s="3"/>
      <c r="B42" s="3"/>
      <c r="C42" s="7">
        <v>0</v>
      </c>
      <c r="D42" s="2"/>
      <c r="E42" s="2"/>
      <c r="F42" s="2"/>
      <c r="G42" s="7" t="s">
        <v>25</v>
      </c>
      <c r="H42" s="2"/>
      <c r="I42" s="7" t="s">
        <v>25</v>
      </c>
      <c r="M42" s="18" t="s">
        <v>364</v>
      </c>
      <c r="O42" s="18" t="s">
        <v>365</v>
      </c>
      <c r="P42" s="19" t="s">
        <v>41</v>
      </c>
      <c r="Q42" s="1">
        <f t="shared" si="0"/>
        <v>27</v>
      </c>
      <c r="R42" s="1" t="str">
        <f t="shared" si="1"/>
        <v>21 - 30</v>
      </c>
      <c r="S42" s="19" t="s">
        <v>184</v>
      </c>
      <c r="T42" s="19" t="s">
        <v>28</v>
      </c>
      <c r="U42" s="18" t="s">
        <v>407</v>
      </c>
      <c r="V42" s="18" t="s">
        <v>431</v>
      </c>
      <c r="W42" s="22" t="s">
        <v>432</v>
      </c>
      <c r="X42" s="23" t="s">
        <v>433</v>
      </c>
      <c r="Y42" s="19" t="s">
        <v>469</v>
      </c>
    </row>
    <row r="43" spans="1:25" ht="15.75" x14ac:dyDescent="0.25">
      <c r="A43" s="3"/>
      <c r="B43" s="3"/>
      <c r="C43" s="7">
        <v>0</v>
      </c>
      <c r="D43" s="2"/>
      <c r="E43" s="2"/>
      <c r="F43" s="2"/>
      <c r="G43" s="7" t="s">
        <v>25</v>
      </c>
      <c r="H43" s="2"/>
      <c r="I43" s="7" t="s">
        <v>25</v>
      </c>
      <c r="M43" s="18" t="s">
        <v>366</v>
      </c>
      <c r="O43" s="18" t="s">
        <v>367</v>
      </c>
      <c r="P43" s="19" t="s">
        <v>41</v>
      </c>
      <c r="Q43" s="1">
        <f t="shared" si="0"/>
        <v>26</v>
      </c>
      <c r="R43" s="1" t="str">
        <f t="shared" si="1"/>
        <v>21 - 30</v>
      </c>
      <c r="S43" s="19"/>
      <c r="T43" s="19" t="s">
        <v>28</v>
      </c>
      <c r="U43" s="18"/>
      <c r="V43" s="18" t="s">
        <v>434</v>
      </c>
      <c r="W43" s="22"/>
      <c r="X43" s="23"/>
      <c r="Y43" s="19" t="s">
        <v>183</v>
      </c>
    </row>
    <row r="44" spans="1:25" ht="15.75" x14ac:dyDescent="0.25">
      <c r="A44" s="3"/>
      <c r="B44" s="3"/>
      <c r="C44" s="7">
        <v>0</v>
      </c>
      <c r="D44" s="2"/>
      <c r="E44" s="2"/>
      <c r="F44" s="2"/>
      <c r="G44" s="7" t="s">
        <v>25</v>
      </c>
      <c r="H44" s="2"/>
      <c r="I44" s="7" t="s">
        <v>25</v>
      </c>
      <c r="M44" s="18" t="s">
        <v>368</v>
      </c>
      <c r="O44" s="18" t="s">
        <v>369</v>
      </c>
      <c r="P44" s="19" t="s">
        <v>41</v>
      </c>
      <c r="Q44" s="1">
        <f t="shared" si="0"/>
        <v>32</v>
      </c>
      <c r="R44" s="1" t="str">
        <f t="shared" si="1"/>
        <v>31 - 40</v>
      </c>
      <c r="S44" s="19" t="s">
        <v>467</v>
      </c>
      <c r="T44" s="19" t="s">
        <v>28</v>
      </c>
      <c r="U44" s="18"/>
      <c r="V44" s="18" t="s">
        <v>435</v>
      </c>
      <c r="W44" s="22" t="s">
        <v>436</v>
      </c>
      <c r="X44" s="23"/>
      <c r="Y44" s="19" t="s">
        <v>183</v>
      </c>
    </row>
    <row r="45" spans="1:25" ht="15.75" x14ac:dyDescent="0.25">
      <c r="A45" s="3"/>
      <c r="B45" s="3"/>
      <c r="C45" s="7">
        <v>0</v>
      </c>
      <c r="D45" s="2"/>
      <c r="E45" s="2"/>
      <c r="F45" s="2"/>
      <c r="G45" s="7" t="s">
        <v>25</v>
      </c>
      <c r="H45" s="2"/>
      <c r="I45" s="7" t="s">
        <v>25</v>
      </c>
      <c r="M45" s="18" t="s">
        <v>370</v>
      </c>
      <c r="O45" s="18" t="s">
        <v>371</v>
      </c>
      <c r="P45" s="19" t="s">
        <v>41</v>
      </c>
      <c r="Q45" s="1">
        <f t="shared" si="0"/>
        <v>41</v>
      </c>
      <c r="R45" s="1" t="str">
        <f t="shared" si="1"/>
        <v>41 - 50</v>
      </c>
      <c r="S45" s="19" t="s">
        <v>470</v>
      </c>
      <c r="T45" s="19" t="s">
        <v>28</v>
      </c>
      <c r="U45" s="18"/>
      <c r="V45" s="18" t="s">
        <v>437</v>
      </c>
      <c r="W45" s="22" t="s">
        <v>438</v>
      </c>
      <c r="X45" s="18"/>
      <c r="Y45" s="19" t="s">
        <v>183</v>
      </c>
    </row>
    <row r="46" spans="1:25" ht="15.75" x14ac:dyDescent="0.25">
      <c r="A46" s="3"/>
      <c r="B46" s="3"/>
      <c r="C46" s="7">
        <v>0</v>
      </c>
      <c r="D46" s="2"/>
      <c r="E46" s="2"/>
      <c r="F46" s="2"/>
      <c r="G46" s="7" t="s">
        <v>25</v>
      </c>
      <c r="H46" s="2"/>
      <c r="I46" s="7" t="s">
        <v>25</v>
      </c>
      <c r="M46" s="18" t="s">
        <v>372</v>
      </c>
      <c r="O46" s="18" t="s">
        <v>373</v>
      </c>
      <c r="P46" s="19" t="s">
        <v>473</v>
      </c>
      <c r="Q46" s="1">
        <f t="shared" si="0"/>
        <v>29</v>
      </c>
      <c r="R46" s="1" t="str">
        <f t="shared" si="1"/>
        <v>21 - 30</v>
      </c>
      <c r="S46" s="19" t="s">
        <v>470</v>
      </c>
      <c r="T46" s="19" t="s">
        <v>28</v>
      </c>
      <c r="U46" s="18"/>
      <c r="V46" s="18" t="s">
        <v>439</v>
      </c>
      <c r="W46" s="22" t="s">
        <v>440</v>
      </c>
      <c r="X46" s="18"/>
      <c r="Y46" s="19" t="s">
        <v>183</v>
      </c>
    </row>
    <row r="47" spans="1:25" ht="15.75" x14ac:dyDescent="0.25">
      <c r="A47" s="3"/>
      <c r="B47" s="3"/>
      <c r="C47" s="7">
        <v>0</v>
      </c>
      <c r="D47" s="2"/>
      <c r="E47" s="2"/>
      <c r="F47" s="2"/>
      <c r="G47" s="7" t="s">
        <v>25</v>
      </c>
      <c r="H47" s="2"/>
      <c r="I47" s="7" t="s">
        <v>25</v>
      </c>
      <c r="M47" s="18" t="s">
        <v>374</v>
      </c>
      <c r="O47" s="18" t="s">
        <v>375</v>
      </c>
      <c r="P47" s="19" t="s">
        <v>473</v>
      </c>
      <c r="Q47" s="1">
        <f t="shared" si="0"/>
        <v>28</v>
      </c>
      <c r="R47" s="1" t="str">
        <f t="shared" si="1"/>
        <v>21 - 30</v>
      </c>
      <c r="S47" s="19" t="s">
        <v>184</v>
      </c>
      <c r="T47" s="19" t="s">
        <v>28</v>
      </c>
      <c r="U47" s="18"/>
      <c r="V47" s="18" t="s">
        <v>441</v>
      </c>
      <c r="W47" s="22" t="s">
        <v>442</v>
      </c>
      <c r="X47" s="23"/>
      <c r="Y47" s="19" t="s">
        <v>471</v>
      </c>
    </row>
    <row r="48" spans="1:25" ht="15.75" x14ac:dyDescent="0.25">
      <c r="A48" s="3"/>
      <c r="B48" s="3"/>
      <c r="C48" s="7">
        <v>0</v>
      </c>
      <c r="D48" s="2"/>
      <c r="E48" s="2"/>
      <c r="F48" s="2"/>
      <c r="G48" s="7" t="s">
        <v>25</v>
      </c>
      <c r="H48" s="2"/>
      <c r="I48" s="7" t="s">
        <v>25</v>
      </c>
      <c r="M48" s="18" t="s">
        <v>376</v>
      </c>
      <c r="O48" s="18" t="s">
        <v>377</v>
      </c>
      <c r="P48" s="19" t="s">
        <v>473</v>
      </c>
      <c r="S48" s="19" t="s">
        <v>184</v>
      </c>
      <c r="T48" s="19" t="s">
        <v>28</v>
      </c>
      <c r="U48" s="18"/>
      <c r="V48" s="18" t="s">
        <v>443</v>
      </c>
      <c r="W48" s="22" t="s">
        <v>444</v>
      </c>
      <c r="X48" s="23"/>
      <c r="Y48" s="19" t="s">
        <v>183</v>
      </c>
    </row>
    <row r="49" spans="1:25" ht="15.75" x14ac:dyDescent="0.25">
      <c r="A49" s="3"/>
      <c r="B49" s="3"/>
      <c r="C49" s="7">
        <v>0</v>
      </c>
      <c r="D49" s="2"/>
      <c r="E49" s="2"/>
      <c r="F49" s="2"/>
      <c r="G49" s="7" t="s">
        <v>25</v>
      </c>
      <c r="H49" s="2"/>
      <c r="I49" s="7" t="s">
        <v>25</v>
      </c>
      <c r="M49" s="18" t="s">
        <v>378</v>
      </c>
      <c r="O49" s="18" t="s">
        <v>379</v>
      </c>
      <c r="P49" s="19" t="s">
        <v>41</v>
      </c>
      <c r="Q49" s="1">
        <f t="shared" si="0"/>
        <v>33</v>
      </c>
      <c r="R49" s="1" t="str">
        <f t="shared" si="1"/>
        <v>31 - 40</v>
      </c>
      <c r="S49" s="19" t="s">
        <v>184</v>
      </c>
      <c r="T49" s="19" t="s">
        <v>28</v>
      </c>
      <c r="U49" s="18"/>
      <c r="V49" s="18" t="s">
        <v>445</v>
      </c>
      <c r="W49" s="22" t="s">
        <v>446</v>
      </c>
      <c r="X49" s="23"/>
      <c r="Y49" s="19" t="s">
        <v>183</v>
      </c>
    </row>
    <row r="50" spans="1:25" ht="15.75" x14ac:dyDescent="0.25">
      <c r="A50" s="3"/>
      <c r="B50" s="3"/>
      <c r="C50" s="7">
        <v>0</v>
      </c>
      <c r="D50" s="2"/>
      <c r="E50" s="2"/>
      <c r="F50" s="2"/>
      <c r="G50" s="7" t="s">
        <v>25</v>
      </c>
      <c r="H50" s="2"/>
      <c r="I50" s="7" t="s">
        <v>25</v>
      </c>
      <c r="M50" s="18" t="s">
        <v>380</v>
      </c>
      <c r="O50" s="18" t="s">
        <v>381</v>
      </c>
      <c r="P50" s="19" t="s">
        <v>41</v>
      </c>
      <c r="Q50" s="1">
        <f t="shared" si="0"/>
        <v>21</v>
      </c>
      <c r="R50" s="1" t="str">
        <f t="shared" si="1"/>
        <v>21 - 30</v>
      </c>
      <c r="S50" s="19"/>
      <c r="T50" s="19" t="s">
        <v>28</v>
      </c>
      <c r="U50" s="18"/>
      <c r="V50" s="18"/>
      <c r="W50" s="22"/>
      <c r="X50" s="23"/>
      <c r="Y50" s="19" t="s">
        <v>183</v>
      </c>
    </row>
    <row r="51" spans="1:25" ht="15.75" x14ac:dyDescent="0.25">
      <c r="A51" s="3"/>
      <c r="B51" s="3"/>
      <c r="C51" s="7">
        <v>0</v>
      </c>
      <c r="D51" s="2"/>
      <c r="E51" s="2"/>
      <c r="F51" s="2"/>
      <c r="G51" s="7" t="s">
        <v>25</v>
      </c>
      <c r="H51" s="2"/>
      <c r="I51" s="7" t="s">
        <v>25</v>
      </c>
      <c r="M51" s="18" t="s">
        <v>382</v>
      </c>
      <c r="O51" s="18" t="s">
        <v>383</v>
      </c>
      <c r="P51" s="19" t="s">
        <v>41</v>
      </c>
      <c r="Q51" s="1">
        <f t="shared" si="0"/>
        <v>33</v>
      </c>
      <c r="R51" s="1" t="str">
        <f t="shared" si="1"/>
        <v>31 - 40</v>
      </c>
      <c r="S51" s="19"/>
      <c r="T51" s="19" t="s">
        <v>28</v>
      </c>
      <c r="U51" s="18"/>
      <c r="V51" s="18" t="s">
        <v>447</v>
      </c>
      <c r="W51" s="22" t="s">
        <v>448</v>
      </c>
      <c r="X51" s="23"/>
      <c r="Y51" s="19" t="s">
        <v>183</v>
      </c>
    </row>
    <row r="52" spans="1:25" ht="15.75" x14ac:dyDescent="0.25">
      <c r="A52" s="3"/>
      <c r="B52" s="3"/>
      <c r="C52" s="7">
        <v>0</v>
      </c>
      <c r="D52" s="2"/>
      <c r="E52" s="2"/>
      <c r="F52" s="2"/>
      <c r="G52" s="7" t="s">
        <v>25</v>
      </c>
      <c r="H52" s="2"/>
      <c r="I52" s="7" t="s">
        <v>25</v>
      </c>
      <c r="M52" s="18" t="s">
        <v>384</v>
      </c>
      <c r="O52" s="18" t="s">
        <v>385</v>
      </c>
      <c r="P52" s="19" t="s">
        <v>473</v>
      </c>
      <c r="Q52" s="1">
        <f t="shared" si="0"/>
        <v>21</v>
      </c>
      <c r="R52" s="1" t="str">
        <f t="shared" si="1"/>
        <v>21 - 30</v>
      </c>
      <c r="S52" s="19" t="s">
        <v>344</v>
      </c>
      <c r="T52" s="19" t="s">
        <v>28</v>
      </c>
      <c r="U52" s="18"/>
      <c r="V52" s="18" t="s">
        <v>449</v>
      </c>
      <c r="W52" s="22" t="s">
        <v>450</v>
      </c>
      <c r="X52" s="18"/>
      <c r="Y52" s="19" t="s">
        <v>183</v>
      </c>
    </row>
    <row r="53" spans="1:25" ht="15.75" x14ac:dyDescent="0.25">
      <c r="A53" s="3"/>
      <c r="B53" s="3"/>
      <c r="C53" s="7">
        <v>0</v>
      </c>
      <c r="D53" s="2"/>
      <c r="E53" s="2"/>
      <c r="F53" s="2"/>
      <c r="G53" s="7" t="s">
        <v>25</v>
      </c>
      <c r="H53" s="2"/>
      <c r="I53" s="7" t="s">
        <v>25</v>
      </c>
      <c r="M53" s="18" t="s">
        <v>386</v>
      </c>
      <c r="O53" s="18" t="s">
        <v>387</v>
      </c>
      <c r="P53" s="19" t="s">
        <v>473</v>
      </c>
      <c r="Q53" s="1">
        <f t="shared" si="0"/>
        <v>25</v>
      </c>
      <c r="R53" s="1" t="str">
        <f t="shared" si="1"/>
        <v>21 - 30</v>
      </c>
      <c r="S53" s="19" t="s">
        <v>184</v>
      </c>
      <c r="T53" s="19" t="s">
        <v>28</v>
      </c>
      <c r="U53" s="18"/>
      <c r="V53" s="18" t="s">
        <v>451</v>
      </c>
      <c r="W53" s="22" t="s">
        <v>452</v>
      </c>
      <c r="X53" s="18"/>
      <c r="Y53" s="19" t="s">
        <v>183</v>
      </c>
    </row>
    <row r="54" spans="1:25" ht="15.75" x14ac:dyDescent="0.25">
      <c r="A54" s="3"/>
      <c r="B54" s="3"/>
      <c r="C54" s="7">
        <v>0</v>
      </c>
      <c r="D54" s="2"/>
      <c r="E54" s="2"/>
      <c r="F54" s="2"/>
      <c r="G54" s="7" t="s">
        <v>25</v>
      </c>
      <c r="H54" s="2"/>
      <c r="I54" s="7" t="s">
        <v>25</v>
      </c>
      <c r="M54" s="18" t="s">
        <v>388</v>
      </c>
      <c r="O54" s="18" t="s">
        <v>389</v>
      </c>
      <c r="P54" s="19" t="s">
        <v>41</v>
      </c>
      <c r="Q54" s="1">
        <f t="shared" si="0"/>
        <v>25</v>
      </c>
      <c r="R54" s="1" t="str">
        <f t="shared" si="1"/>
        <v>21 - 30</v>
      </c>
      <c r="S54" s="19"/>
      <c r="T54" s="19" t="s">
        <v>28</v>
      </c>
      <c r="U54" s="18"/>
      <c r="V54" s="18" t="s">
        <v>453</v>
      </c>
      <c r="W54" s="22" t="s">
        <v>454</v>
      </c>
      <c r="X54" s="23"/>
      <c r="Y54" s="19" t="s">
        <v>183</v>
      </c>
    </row>
    <row r="55" spans="1:25" ht="15.75" x14ac:dyDescent="0.25">
      <c r="A55" s="3"/>
      <c r="B55" s="3"/>
      <c r="C55" s="7">
        <v>0</v>
      </c>
      <c r="D55" s="2"/>
      <c r="E55" s="2"/>
      <c r="F55" s="2"/>
      <c r="G55" s="7" t="s">
        <v>25</v>
      </c>
      <c r="H55" s="2"/>
      <c r="I55" s="7" t="s">
        <v>25</v>
      </c>
      <c r="M55" s="18" t="s">
        <v>390</v>
      </c>
      <c r="O55" s="18" t="s">
        <v>391</v>
      </c>
      <c r="P55" s="19" t="s">
        <v>41</v>
      </c>
      <c r="Q55" s="1">
        <f t="shared" si="0"/>
        <v>33</v>
      </c>
      <c r="R55" s="1" t="str">
        <f t="shared" si="1"/>
        <v>31 - 40</v>
      </c>
      <c r="S55" s="19"/>
      <c r="T55" s="19" t="s">
        <v>28</v>
      </c>
      <c r="U55" s="18"/>
      <c r="V55" s="18" t="s">
        <v>455</v>
      </c>
      <c r="W55" s="22"/>
      <c r="X55" s="18"/>
      <c r="Y55" s="19" t="s">
        <v>183</v>
      </c>
    </row>
    <row r="56" spans="1:25" ht="15.75" x14ac:dyDescent="0.25">
      <c r="A56" s="3"/>
      <c r="B56" s="3"/>
      <c r="C56" s="7">
        <v>0</v>
      </c>
      <c r="D56" s="2"/>
      <c r="E56" s="2"/>
      <c r="F56" s="2"/>
      <c r="G56" s="7" t="s">
        <v>25</v>
      </c>
      <c r="H56" s="2"/>
      <c r="I56" s="7" t="s">
        <v>25</v>
      </c>
      <c r="M56" s="18" t="s">
        <v>392</v>
      </c>
      <c r="O56" s="18" t="s">
        <v>393</v>
      </c>
      <c r="P56" s="19" t="s">
        <v>41</v>
      </c>
      <c r="Q56" s="1">
        <f t="shared" si="0"/>
        <v>46</v>
      </c>
      <c r="R56" s="1" t="str">
        <f t="shared" si="1"/>
        <v>41 - 50</v>
      </c>
      <c r="S56" s="19"/>
      <c r="T56" s="19" t="s">
        <v>28</v>
      </c>
      <c r="U56" s="18"/>
      <c r="V56" s="18" t="s">
        <v>456</v>
      </c>
      <c r="W56" s="22"/>
      <c r="X56" s="18"/>
      <c r="Y56" s="19" t="s">
        <v>183</v>
      </c>
    </row>
    <row r="57" spans="1:25" ht="15.75" x14ac:dyDescent="0.25">
      <c r="A57" s="3"/>
      <c r="B57" s="3"/>
      <c r="C57" s="7">
        <v>0</v>
      </c>
      <c r="D57" s="2"/>
      <c r="E57" s="2"/>
      <c r="F57" s="2"/>
      <c r="G57" s="7" t="s">
        <v>25</v>
      </c>
      <c r="H57" s="2"/>
      <c r="I57" s="7" t="s">
        <v>25</v>
      </c>
      <c r="M57" s="18" t="s">
        <v>394</v>
      </c>
      <c r="O57" s="18" t="s">
        <v>395</v>
      </c>
      <c r="P57" s="19" t="s">
        <v>41</v>
      </c>
      <c r="Q57" s="1">
        <f t="shared" si="0"/>
        <v>32</v>
      </c>
      <c r="R57" s="1" t="str">
        <f t="shared" si="1"/>
        <v>31 - 40</v>
      </c>
      <c r="S57" s="19" t="s">
        <v>184</v>
      </c>
      <c r="T57" s="19" t="s">
        <v>28</v>
      </c>
      <c r="U57" s="18"/>
      <c r="V57" s="18" t="s">
        <v>457</v>
      </c>
      <c r="W57" s="22" t="s">
        <v>458</v>
      </c>
      <c r="X57" s="18"/>
      <c r="Y57" s="19" t="s">
        <v>183</v>
      </c>
    </row>
    <row r="58" spans="1:25" ht="15.75" x14ac:dyDescent="0.25">
      <c r="A58" s="3"/>
      <c r="B58" s="3"/>
      <c r="C58" s="7">
        <v>0</v>
      </c>
      <c r="D58" s="2"/>
      <c r="E58" s="2"/>
      <c r="F58" s="2"/>
      <c r="G58" s="7" t="s">
        <v>25</v>
      </c>
      <c r="H58" s="2"/>
      <c r="I58" s="7" t="s">
        <v>25</v>
      </c>
      <c r="M58" s="18" t="s">
        <v>396</v>
      </c>
      <c r="O58" s="18" t="s">
        <v>397</v>
      </c>
      <c r="P58" s="19" t="s">
        <v>41</v>
      </c>
      <c r="Q58" s="1">
        <f t="shared" si="0"/>
        <v>27</v>
      </c>
      <c r="R58" s="1" t="str">
        <f t="shared" si="1"/>
        <v>21 - 30</v>
      </c>
      <c r="S58" s="19" t="s">
        <v>184</v>
      </c>
      <c r="T58" s="19" t="s">
        <v>28</v>
      </c>
      <c r="U58" s="18"/>
      <c r="V58" s="18" t="s">
        <v>459</v>
      </c>
      <c r="W58" s="22" t="s">
        <v>460</v>
      </c>
      <c r="X58" s="23"/>
      <c r="Y58" s="19" t="s">
        <v>183</v>
      </c>
    </row>
    <row r="59" spans="1:25" ht="15.75" x14ac:dyDescent="0.25">
      <c r="A59" s="3"/>
      <c r="B59" s="3"/>
      <c r="C59" s="7">
        <v>0</v>
      </c>
      <c r="D59" s="2"/>
      <c r="E59" s="2"/>
      <c r="F59" s="2"/>
      <c r="G59" s="7" t="s">
        <v>25</v>
      </c>
      <c r="H59" s="2"/>
      <c r="I59" s="7" t="s">
        <v>25</v>
      </c>
      <c r="M59" s="18" t="s">
        <v>398</v>
      </c>
      <c r="O59" s="18" t="s">
        <v>399</v>
      </c>
      <c r="P59" s="19" t="s">
        <v>473</v>
      </c>
      <c r="Q59" s="1">
        <f t="shared" si="0"/>
        <v>45</v>
      </c>
      <c r="R59" s="1" t="str">
        <f t="shared" si="1"/>
        <v>41 - 50</v>
      </c>
      <c r="S59" s="19" t="s">
        <v>470</v>
      </c>
      <c r="T59" s="19" t="s">
        <v>28</v>
      </c>
      <c r="U59" s="18"/>
      <c r="V59" s="18" t="s">
        <v>461</v>
      </c>
      <c r="W59" s="22" t="s">
        <v>462</v>
      </c>
      <c r="X59" s="23"/>
      <c r="Y59" s="19" t="s">
        <v>472</v>
      </c>
    </row>
    <row r="60" spans="1:25" ht="15.75" x14ac:dyDescent="0.25">
      <c r="A60" s="3"/>
      <c r="B60" s="3"/>
      <c r="C60" s="7">
        <v>0</v>
      </c>
      <c r="D60" s="2"/>
      <c r="E60" s="2"/>
      <c r="F60" s="2"/>
      <c r="G60" s="7" t="s">
        <v>25</v>
      </c>
      <c r="H60" s="2"/>
      <c r="I60" s="7" t="s">
        <v>25</v>
      </c>
      <c r="M60" s="18" t="s">
        <v>400</v>
      </c>
      <c r="O60" s="18" t="s">
        <v>401</v>
      </c>
      <c r="P60" s="19" t="s">
        <v>41</v>
      </c>
      <c r="Q60" s="1">
        <f t="shared" si="0"/>
        <v>36</v>
      </c>
      <c r="R60" s="1" t="str">
        <f t="shared" si="1"/>
        <v>31 - 40</v>
      </c>
      <c r="S60" s="19" t="s">
        <v>344</v>
      </c>
      <c r="T60" s="19" t="s">
        <v>28</v>
      </c>
      <c r="U60" s="18"/>
      <c r="V60" s="18" t="s">
        <v>463</v>
      </c>
      <c r="W60" s="22" t="s">
        <v>464</v>
      </c>
      <c r="X60" s="23"/>
      <c r="Y60" s="19" t="s">
        <v>183</v>
      </c>
    </row>
    <row r="61" spans="1:25" ht="15.75" x14ac:dyDescent="0.25">
      <c r="A61" s="3"/>
      <c r="B61" s="3"/>
      <c r="C61" s="7">
        <v>0</v>
      </c>
      <c r="D61" s="2"/>
      <c r="E61" s="2"/>
      <c r="F61" s="2"/>
      <c r="G61" s="7" t="s">
        <v>25</v>
      </c>
      <c r="H61" s="2"/>
      <c r="I61" s="7" t="s">
        <v>25</v>
      </c>
      <c r="M61" s="20" t="s">
        <v>402</v>
      </c>
      <c r="O61" s="20" t="s">
        <v>403</v>
      </c>
      <c r="P61" s="21" t="s">
        <v>473</v>
      </c>
      <c r="Q61" s="1">
        <f t="shared" si="0"/>
        <v>33</v>
      </c>
      <c r="R61" s="1" t="str">
        <f t="shared" si="1"/>
        <v>31 - 40</v>
      </c>
      <c r="S61" s="21" t="s">
        <v>184</v>
      </c>
      <c r="T61" s="21" t="s">
        <v>28</v>
      </c>
      <c r="U61" s="20"/>
      <c r="V61" s="20" t="s">
        <v>465</v>
      </c>
      <c r="W61" s="24" t="s">
        <v>466</v>
      </c>
      <c r="X61" s="25"/>
      <c r="Y61" s="19" t="s">
        <v>183</v>
      </c>
    </row>
    <row r="62" spans="1:25" ht="15.75" x14ac:dyDescent="0.25">
      <c r="C62" s="7">
        <v>0</v>
      </c>
      <c r="D62" s="2"/>
      <c r="E62" s="2"/>
      <c r="F62" s="2"/>
      <c r="G62" s="7" t="s">
        <v>25</v>
      </c>
      <c r="H62" s="2"/>
      <c r="I62" s="7" t="s">
        <v>25</v>
      </c>
      <c r="M62" s="10" t="s">
        <v>26</v>
      </c>
      <c r="O62" s="10" t="s">
        <v>27</v>
      </c>
      <c r="P62" s="11" t="s">
        <v>29</v>
      </c>
      <c r="Q62" s="1">
        <f t="shared" si="0"/>
        <v>25</v>
      </c>
      <c r="R62" s="1" t="str">
        <f t="shared" si="1"/>
        <v>21 - 30</v>
      </c>
      <c r="S62" s="11" t="s">
        <v>184</v>
      </c>
      <c r="T62" s="11" t="s">
        <v>28</v>
      </c>
      <c r="U62" s="10" t="s">
        <v>84</v>
      </c>
      <c r="V62" s="10" t="s">
        <v>96</v>
      </c>
      <c r="W62" s="12" t="s">
        <v>97</v>
      </c>
      <c r="X62" s="13" t="s">
        <v>98</v>
      </c>
      <c r="Y62" s="11" t="s">
        <v>183</v>
      </c>
    </row>
    <row r="63" spans="1:25" ht="15.75" x14ac:dyDescent="0.25">
      <c r="C63" s="7">
        <v>0</v>
      </c>
      <c r="D63" s="2"/>
      <c r="E63" s="2"/>
      <c r="F63" s="2"/>
      <c r="G63" s="7" t="s">
        <v>25</v>
      </c>
      <c r="H63" s="2"/>
      <c r="I63" s="7" t="s">
        <v>25</v>
      </c>
      <c r="M63" s="10" t="s">
        <v>30</v>
      </c>
      <c r="O63" s="10" t="s">
        <v>31</v>
      </c>
      <c r="P63" s="11" t="s">
        <v>29</v>
      </c>
      <c r="Q63" s="1">
        <f t="shared" si="0"/>
        <v>21</v>
      </c>
      <c r="R63" s="1" t="str">
        <f t="shared" si="1"/>
        <v>21 - 30</v>
      </c>
      <c r="S63" s="11" t="s">
        <v>184</v>
      </c>
      <c r="T63" s="11" t="s">
        <v>28</v>
      </c>
      <c r="U63" s="10" t="s">
        <v>84</v>
      </c>
      <c r="V63" s="10" t="s">
        <v>99</v>
      </c>
      <c r="W63" s="12" t="s">
        <v>100</v>
      </c>
      <c r="X63" s="13" t="s">
        <v>101</v>
      </c>
      <c r="Y63" s="11" t="s">
        <v>183</v>
      </c>
    </row>
    <row r="64" spans="1:25" ht="15.75" x14ac:dyDescent="0.25">
      <c r="C64" s="7">
        <v>0</v>
      </c>
      <c r="D64" s="2"/>
      <c r="E64" s="2"/>
      <c r="F64" s="2"/>
      <c r="G64" s="7" t="s">
        <v>25</v>
      </c>
      <c r="H64" s="2"/>
      <c r="I64" s="7" t="s">
        <v>25</v>
      </c>
      <c r="M64" s="10" t="s">
        <v>32</v>
      </c>
      <c r="O64" s="10" t="s">
        <v>33</v>
      </c>
      <c r="P64" s="11" t="s">
        <v>29</v>
      </c>
      <c r="Q64" s="1">
        <f t="shared" si="0"/>
        <v>22</v>
      </c>
      <c r="R64" s="1" t="str">
        <f t="shared" si="1"/>
        <v>21 - 30</v>
      </c>
      <c r="S64" s="11" t="s">
        <v>184</v>
      </c>
      <c r="T64" s="11" t="s">
        <v>28</v>
      </c>
      <c r="U64" s="10" t="s">
        <v>84</v>
      </c>
      <c r="V64" s="10" t="s">
        <v>102</v>
      </c>
      <c r="W64" s="12" t="s">
        <v>103</v>
      </c>
      <c r="X64" s="13" t="s">
        <v>104</v>
      </c>
      <c r="Y64" s="11" t="s">
        <v>183</v>
      </c>
    </row>
    <row r="65" spans="3:25" ht="15.75" x14ac:dyDescent="0.25">
      <c r="C65" s="7">
        <v>0</v>
      </c>
      <c r="D65" s="2"/>
      <c r="E65" s="2"/>
      <c r="F65" s="2"/>
      <c r="G65" s="7" t="s">
        <v>25</v>
      </c>
      <c r="H65" s="2"/>
      <c r="I65" s="7" t="s">
        <v>25</v>
      </c>
      <c r="M65" s="10" t="s">
        <v>34</v>
      </c>
      <c r="O65" s="10" t="s">
        <v>35</v>
      </c>
      <c r="P65" s="11" t="s">
        <v>29</v>
      </c>
      <c r="Q65" s="1">
        <f t="shared" si="0"/>
        <v>25</v>
      </c>
      <c r="R65" s="1" t="str">
        <f t="shared" si="1"/>
        <v>21 - 30</v>
      </c>
      <c r="S65" s="11" t="s">
        <v>184</v>
      </c>
      <c r="T65" s="11" t="s">
        <v>28</v>
      </c>
      <c r="U65" s="10" t="s">
        <v>84</v>
      </c>
      <c r="V65" s="10" t="s">
        <v>105</v>
      </c>
      <c r="W65" s="12" t="s">
        <v>106</v>
      </c>
      <c r="X65" s="13" t="s">
        <v>107</v>
      </c>
      <c r="Y65" s="11" t="s">
        <v>183</v>
      </c>
    </row>
    <row r="66" spans="3:25" ht="15.75" x14ac:dyDescent="0.25">
      <c r="C66" s="7">
        <v>0</v>
      </c>
      <c r="D66" s="2"/>
      <c r="E66" s="2"/>
      <c r="F66" s="2"/>
      <c r="G66" s="7" t="s">
        <v>25</v>
      </c>
      <c r="H66" s="2"/>
      <c r="I66" s="7" t="s">
        <v>25</v>
      </c>
      <c r="M66" s="10" t="s">
        <v>36</v>
      </c>
      <c r="O66" s="10" t="s">
        <v>475</v>
      </c>
      <c r="P66" s="11" t="s">
        <v>29</v>
      </c>
      <c r="Q66" s="1">
        <f t="shared" si="0"/>
        <v>26</v>
      </c>
      <c r="R66" s="1" t="str">
        <f t="shared" si="1"/>
        <v>21 - 30</v>
      </c>
      <c r="S66" s="11" t="s">
        <v>184</v>
      </c>
      <c r="T66" s="11" t="s">
        <v>28</v>
      </c>
      <c r="U66" s="10" t="s">
        <v>84</v>
      </c>
      <c r="V66" s="10" t="s">
        <v>108</v>
      </c>
      <c r="W66" s="12" t="s">
        <v>109</v>
      </c>
      <c r="X66" s="13" t="s">
        <v>110</v>
      </c>
      <c r="Y66" s="11" t="s">
        <v>183</v>
      </c>
    </row>
    <row r="67" spans="3:25" ht="15.75" x14ac:dyDescent="0.25">
      <c r="C67" s="7">
        <v>0</v>
      </c>
      <c r="D67" s="2"/>
      <c r="E67" s="2"/>
      <c r="F67" s="2"/>
      <c r="G67" s="7" t="s">
        <v>25</v>
      </c>
      <c r="H67" s="2"/>
      <c r="I67" s="7" t="s">
        <v>25</v>
      </c>
      <c r="M67" s="10" t="s">
        <v>37</v>
      </c>
      <c r="O67" s="10" t="s">
        <v>38</v>
      </c>
      <c r="P67" s="11" t="s">
        <v>29</v>
      </c>
      <c r="Q67" s="1">
        <f t="shared" ref="Q67:Q91" si="2">2016-VALUE(RIGHT(O67,4))</f>
        <v>24</v>
      </c>
      <c r="R67" s="1" t="str">
        <f t="shared" ref="R67:R91" si="3">IF(Q67&lt;21,"&lt; 21",IF(Q67&lt;=30,"21 - 30",IF(Q67&lt;=40,"31 - 40",IF(Q67&lt;=50,"41 - 50","&gt; 50" ))))</f>
        <v>21 - 30</v>
      </c>
      <c r="S67" s="11" t="s">
        <v>184</v>
      </c>
      <c r="T67" s="11" t="s">
        <v>28</v>
      </c>
      <c r="U67" s="10" t="s">
        <v>85</v>
      </c>
      <c r="V67" s="10" t="s">
        <v>111</v>
      </c>
      <c r="W67" s="12" t="s">
        <v>112</v>
      </c>
      <c r="X67" s="13" t="s">
        <v>113</v>
      </c>
      <c r="Y67" s="11" t="s">
        <v>183</v>
      </c>
    </row>
    <row r="68" spans="3:25" ht="15.75" x14ac:dyDescent="0.25">
      <c r="C68" s="7">
        <v>0</v>
      </c>
      <c r="D68" s="2"/>
      <c r="E68" s="2"/>
      <c r="F68" s="2"/>
      <c r="G68" s="7" t="s">
        <v>25</v>
      </c>
      <c r="H68" s="2"/>
      <c r="I68" s="7" t="s">
        <v>25</v>
      </c>
      <c r="M68" s="10" t="s">
        <v>39</v>
      </c>
      <c r="O68" s="10" t="s">
        <v>40</v>
      </c>
      <c r="P68" s="11" t="s">
        <v>41</v>
      </c>
      <c r="Q68" s="1">
        <f t="shared" si="2"/>
        <v>37</v>
      </c>
      <c r="R68" s="1" t="str">
        <f t="shared" si="3"/>
        <v>31 - 40</v>
      </c>
      <c r="S68" s="11" t="s">
        <v>184</v>
      </c>
      <c r="T68" s="11" t="s">
        <v>28</v>
      </c>
      <c r="U68" s="10" t="s">
        <v>86</v>
      </c>
      <c r="V68" s="10" t="s">
        <v>114</v>
      </c>
      <c r="W68" s="12" t="s">
        <v>115</v>
      </c>
      <c r="X68" s="10" t="s">
        <v>116</v>
      </c>
      <c r="Y68" s="11" t="s">
        <v>183</v>
      </c>
    </row>
    <row r="69" spans="3:25" ht="15.75" x14ac:dyDescent="0.25">
      <c r="C69" s="7">
        <v>0</v>
      </c>
      <c r="D69" s="2"/>
      <c r="E69" s="2"/>
      <c r="F69" s="2"/>
      <c r="G69" s="7" t="s">
        <v>25</v>
      </c>
      <c r="H69" s="2"/>
      <c r="I69" s="7" t="s">
        <v>25</v>
      </c>
      <c r="M69" s="10" t="s">
        <v>42</v>
      </c>
      <c r="O69" s="10" t="s">
        <v>43</v>
      </c>
      <c r="P69" s="11" t="s">
        <v>41</v>
      </c>
      <c r="Q69" s="1">
        <f t="shared" si="2"/>
        <v>24</v>
      </c>
      <c r="R69" s="1" t="str">
        <f t="shared" si="3"/>
        <v>21 - 30</v>
      </c>
      <c r="S69" s="11" t="s">
        <v>184</v>
      </c>
      <c r="T69" s="11" t="s">
        <v>28</v>
      </c>
      <c r="U69" s="10" t="s">
        <v>87</v>
      </c>
      <c r="V69" s="10" t="s">
        <v>117</v>
      </c>
      <c r="W69" s="12" t="s">
        <v>118</v>
      </c>
      <c r="X69" s="13" t="s">
        <v>119</v>
      </c>
      <c r="Y69" s="11" t="s">
        <v>183</v>
      </c>
    </row>
    <row r="70" spans="3:25" ht="15.75" x14ac:dyDescent="0.25">
      <c r="C70" s="7">
        <v>0</v>
      </c>
      <c r="D70" s="2"/>
      <c r="E70" s="2"/>
      <c r="F70" s="2"/>
      <c r="G70" s="7" t="s">
        <v>25</v>
      </c>
      <c r="H70" s="2"/>
      <c r="I70" s="7" t="s">
        <v>25</v>
      </c>
      <c r="M70" s="10" t="s">
        <v>44</v>
      </c>
      <c r="O70" s="10" t="s">
        <v>45</v>
      </c>
      <c r="P70" s="11" t="s">
        <v>41</v>
      </c>
      <c r="Q70" s="1">
        <f t="shared" si="2"/>
        <v>27</v>
      </c>
      <c r="R70" s="1" t="str">
        <f t="shared" si="3"/>
        <v>21 - 30</v>
      </c>
      <c r="S70" s="11" t="s">
        <v>184</v>
      </c>
      <c r="T70" s="11" t="s">
        <v>28</v>
      </c>
      <c r="U70" s="10" t="s">
        <v>88</v>
      </c>
      <c r="V70" s="10" t="s">
        <v>120</v>
      </c>
      <c r="W70" s="12" t="s">
        <v>121</v>
      </c>
      <c r="X70" s="13" t="s">
        <v>122</v>
      </c>
      <c r="Y70" s="11" t="s">
        <v>183</v>
      </c>
    </row>
    <row r="71" spans="3:25" ht="15.75" x14ac:dyDescent="0.25">
      <c r="C71" s="7">
        <v>0</v>
      </c>
      <c r="D71" s="2"/>
      <c r="E71" s="2"/>
      <c r="F71" s="2"/>
      <c r="G71" s="7" t="s">
        <v>25</v>
      </c>
      <c r="H71" s="2"/>
      <c r="I71" s="7" t="s">
        <v>25</v>
      </c>
      <c r="M71" s="10" t="s">
        <v>46</v>
      </c>
      <c r="O71" s="10" t="s">
        <v>476</v>
      </c>
      <c r="P71" s="11" t="s">
        <v>41</v>
      </c>
      <c r="Q71" s="1">
        <f t="shared" si="2"/>
        <v>26</v>
      </c>
      <c r="R71" s="1" t="str">
        <f t="shared" si="3"/>
        <v>21 - 30</v>
      </c>
      <c r="S71" s="11" t="s">
        <v>184</v>
      </c>
      <c r="T71" s="11" t="s">
        <v>28</v>
      </c>
      <c r="U71" s="10" t="s">
        <v>88</v>
      </c>
      <c r="V71" s="10" t="s">
        <v>123</v>
      </c>
      <c r="W71" s="12" t="s">
        <v>124</v>
      </c>
      <c r="X71" s="13" t="s">
        <v>125</v>
      </c>
      <c r="Y71" s="11" t="s">
        <v>183</v>
      </c>
    </row>
    <row r="72" spans="3:25" ht="15.75" x14ac:dyDescent="0.25">
      <c r="C72" s="7">
        <v>0</v>
      </c>
      <c r="D72" s="2"/>
      <c r="E72" s="2"/>
      <c r="F72" s="2"/>
      <c r="G72" s="7" t="s">
        <v>25</v>
      </c>
      <c r="H72" s="2"/>
      <c r="I72" s="7" t="s">
        <v>25</v>
      </c>
      <c r="M72" s="10" t="s">
        <v>47</v>
      </c>
      <c r="O72" s="10" t="s">
        <v>48</v>
      </c>
      <c r="P72" s="11" t="s">
        <v>29</v>
      </c>
      <c r="Q72" s="1">
        <f t="shared" si="2"/>
        <v>34</v>
      </c>
      <c r="R72" s="1" t="str">
        <f t="shared" si="3"/>
        <v>31 - 40</v>
      </c>
      <c r="S72" s="11" t="s">
        <v>184</v>
      </c>
      <c r="T72" s="11" t="s">
        <v>28</v>
      </c>
      <c r="U72" s="10" t="s">
        <v>88</v>
      </c>
      <c r="V72" s="10" t="s">
        <v>126</v>
      </c>
      <c r="W72" s="12" t="s">
        <v>127</v>
      </c>
      <c r="X72" s="13" t="s">
        <v>128</v>
      </c>
      <c r="Y72" s="11" t="s">
        <v>183</v>
      </c>
    </row>
    <row r="73" spans="3:25" ht="15.75" x14ac:dyDescent="0.25">
      <c r="C73" s="7">
        <v>0</v>
      </c>
      <c r="D73" s="2"/>
      <c r="E73" s="2"/>
      <c r="F73" s="2"/>
      <c r="G73" s="7" t="s">
        <v>25</v>
      </c>
      <c r="H73" s="2"/>
      <c r="I73" s="7" t="s">
        <v>25</v>
      </c>
      <c r="M73" s="10" t="s">
        <v>49</v>
      </c>
      <c r="O73" s="10" t="s">
        <v>50</v>
      </c>
      <c r="P73" s="11" t="s">
        <v>41</v>
      </c>
      <c r="Q73" s="1">
        <f t="shared" si="2"/>
        <v>28</v>
      </c>
      <c r="R73" s="1" t="str">
        <f t="shared" si="3"/>
        <v>21 - 30</v>
      </c>
      <c r="S73" s="11" t="s">
        <v>184</v>
      </c>
      <c r="T73" s="11" t="s">
        <v>28</v>
      </c>
      <c r="U73" s="10" t="s">
        <v>86</v>
      </c>
      <c r="V73" s="10" t="s">
        <v>129</v>
      </c>
      <c r="W73" s="12" t="s">
        <v>130</v>
      </c>
      <c r="X73" s="13" t="s">
        <v>131</v>
      </c>
      <c r="Y73" s="11" t="s">
        <v>183</v>
      </c>
    </row>
    <row r="74" spans="3:25" ht="15.75" x14ac:dyDescent="0.25">
      <c r="C74" s="7">
        <v>0</v>
      </c>
      <c r="D74" s="2"/>
      <c r="E74" s="2"/>
      <c r="F74" s="2"/>
      <c r="G74" s="7" t="s">
        <v>25</v>
      </c>
      <c r="H74" s="2"/>
      <c r="I74" s="7" t="s">
        <v>25</v>
      </c>
      <c r="M74" s="10" t="s">
        <v>51</v>
      </c>
      <c r="O74" s="10" t="s">
        <v>52</v>
      </c>
      <c r="P74" s="11" t="s">
        <v>29</v>
      </c>
      <c r="Q74" s="1">
        <f t="shared" si="2"/>
        <v>26</v>
      </c>
      <c r="R74" s="1" t="str">
        <f t="shared" si="3"/>
        <v>21 - 30</v>
      </c>
      <c r="S74" s="11" t="s">
        <v>184</v>
      </c>
      <c r="T74" s="11" t="s">
        <v>28</v>
      </c>
      <c r="U74" s="10" t="s">
        <v>89</v>
      </c>
      <c r="V74" s="10" t="s">
        <v>132</v>
      </c>
      <c r="W74" s="12" t="s">
        <v>133</v>
      </c>
      <c r="X74" s="13" t="s">
        <v>134</v>
      </c>
      <c r="Y74" s="11" t="s">
        <v>183</v>
      </c>
    </row>
    <row r="75" spans="3:25" ht="15.75" x14ac:dyDescent="0.25">
      <c r="C75" s="7">
        <v>0</v>
      </c>
      <c r="D75" s="2"/>
      <c r="E75" s="2"/>
      <c r="F75" s="2"/>
      <c r="G75" s="7" t="s">
        <v>25</v>
      </c>
      <c r="H75" s="2"/>
      <c r="I75" s="7" t="s">
        <v>25</v>
      </c>
      <c r="M75" s="10" t="s">
        <v>53</v>
      </c>
      <c r="O75" s="10" t="s">
        <v>54</v>
      </c>
      <c r="P75" s="11" t="s">
        <v>29</v>
      </c>
      <c r="Q75" s="1">
        <f t="shared" si="2"/>
        <v>28</v>
      </c>
      <c r="R75" s="1" t="str">
        <f t="shared" si="3"/>
        <v>21 - 30</v>
      </c>
      <c r="S75" s="11" t="s">
        <v>184</v>
      </c>
      <c r="T75" s="11" t="s">
        <v>28</v>
      </c>
      <c r="U75" s="10" t="s">
        <v>90</v>
      </c>
      <c r="V75" s="10" t="s">
        <v>135</v>
      </c>
      <c r="W75" s="12" t="s">
        <v>136</v>
      </c>
      <c r="X75" s="10" t="s">
        <v>137</v>
      </c>
      <c r="Y75" s="11" t="s">
        <v>183</v>
      </c>
    </row>
    <row r="76" spans="3:25" ht="15.75" x14ac:dyDescent="0.25">
      <c r="C76" s="7">
        <v>0</v>
      </c>
      <c r="D76" s="2"/>
      <c r="E76" s="2"/>
      <c r="F76" s="2"/>
      <c r="G76" s="7" t="s">
        <v>25</v>
      </c>
      <c r="H76" s="2"/>
      <c r="I76" s="7" t="s">
        <v>25</v>
      </c>
      <c r="M76" s="10" t="s">
        <v>55</v>
      </c>
      <c r="O76" s="10" t="s">
        <v>56</v>
      </c>
      <c r="P76" s="11" t="s">
        <v>29</v>
      </c>
      <c r="Q76" s="1">
        <f t="shared" si="2"/>
        <v>24</v>
      </c>
      <c r="R76" s="1" t="str">
        <f t="shared" si="3"/>
        <v>21 - 30</v>
      </c>
      <c r="S76" s="11" t="s">
        <v>184</v>
      </c>
      <c r="T76" s="11" t="s">
        <v>28</v>
      </c>
      <c r="U76" s="10" t="s">
        <v>90</v>
      </c>
      <c r="V76" s="10" t="s">
        <v>138</v>
      </c>
      <c r="W76" s="12" t="s">
        <v>139</v>
      </c>
      <c r="X76" s="10" t="s">
        <v>140</v>
      </c>
      <c r="Y76" s="11" t="s">
        <v>183</v>
      </c>
    </row>
    <row r="77" spans="3:25" ht="15.75" x14ac:dyDescent="0.25">
      <c r="C77" s="7">
        <v>0</v>
      </c>
      <c r="D77" s="2"/>
      <c r="E77" s="2"/>
      <c r="F77" s="2"/>
      <c r="G77" s="7" t="s">
        <v>25</v>
      </c>
      <c r="H77" s="2"/>
      <c r="I77" s="7" t="s">
        <v>25</v>
      </c>
      <c r="M77" s="10" t="s">
        <v>57</v>
      </c>
      <c r="O77" s="10" t="s">
        <v>58</v>
      </c>
      <c r="P77" s="11" t="s">
        <v>41</v>
      </c>
      <c r="Q77" s="1">
        <f t="shared" si="2"/>
        <v>32</v>
      </c>
      <c r="R77" s="1" t="str">
        <f t="shared" si="3"/>
        <v>31 - 40</v>
      </c>
      <c r="S77" s="11" t="s">
        <v>184</v>
      </c>
      <c r="T77" s="11" t="s">
        <v>28</v>
      </c>
      <c r="U77" s="10" t="s">
        <v>84</v>
      </c>
      <c r="V77" s="10" t="s">
        <v>141</v>
      </c>
      <c r="W77" s="12" t="s">
        <v>142</v>
      </c>
      <c r="X77" s="13" t="s">
        <v>143</v>
      </c>
      <c r="Y77" s="11" t="s">
        <v>183</v>
      </c>
    </row>
    <row r="78" spans="3:25" ht="15.75" x14ac:dyDescent="0.25">
      <c r="C78" s="7">
        <v>0</v>
      </c>
      <c r="D78" s="2"/>
      <c r="E78" s="2"/>
      <c r="F78" s="2"/>
      <c r="G78" s="7" t="s">
        <v>25</v>
      </c>
      <c r="H78" s="2"/>
      <c r="I78" s="7" t="s">
        <v>25</v>
      </c>
      <c r="M78" s="10" t="s">
        <v>59</v>
      </c>
      <c r="O78" s="10" t="s">
        <v>60</v>
      </c>
      <c r="P78" s="11" t="s">
        <v>41</v>
      </c>
      <c r="Q78" s="1">
        <f t="shared" si="2"/>
        <v>28</v>
      </c>
      <c r="R78" s="1" t="str">
        <f t="shared" si="3"/>
        <v>21 - 30</v>
      </c>
      <c r="S78" s="11" t="s">
        <v>184</v>
      </c>
      <c r="T78" s="11" t="s">
        <v>28</v>
      </c>
      <c r="U78" s="10" t="s">
        <v>84</v>
      </c>
      <c r="V78" s="10" t="s">
        <v>144</v>
      </c>
      <c r="W78" s="12" t="s">
        <v>145</v>
      </c>
      <c r="X78" s="13" t="s">
        <v>146</v>
      </c>
      <c r="Y78" s="11" t="s">
        <v>183</v>
      </c>
    </row>
    <row r="79" spans="3:25" ht="15.75" x14ac:dyDescent="0.25">
      <c r="C79" s="7">
        <v>0</v>
      </c>
      <c r="D79" s="2"/>
      <c r="E79" s="2"/>
      <c r="F79" s="2"/>
      <c r="G79" s="7" t="s">
        <v>25</v>
      </c>
      <c r="H79" s="2"/>
      <c r="I79" s="7" t="s">
        <v>25</v>
      </c>
      <c r="M79" s="10" t="s">
        <v>61</v>
      </c>
      <c r="O79" s="10" t="s">
        <v>62</v>
      </c>
      <c r="P79" s="11" t="s">
        <v>41</v>
      </c>
      <c r="Q79" s="1">
        <f t="shared" si="2"/>
        <v>25</v>
      </c>
      <c r="R79" s="1" t="str">
        <f t="shared" si="3"/>
        <v>21 - 30</v>
      </c>
      <c r="S79" s="11" t="s">
        <v>184</v>
      </c>
      <c r="T79" s="11" t="s">
        <v>28</v>
      </c>
      <c r="U79" s="10" t="s">
        <v>91</v>
      </c>
      <c r="V79" s="10" t="s">
        <v>147</v>
      </c>
      <c r="W79" s="12" t="s">
        <v>148</v>
      </c>
      <c r="X79" s="13" t="s">
        <v>149</v>
      </c>
      <c r="Y79" s="11" t="s">
        <v>183</v>
      </c>
    </row>
    <row r="80" spans="3:25" ht="15.75" x14ac:dyDescent="0.25">
      <c r="C80" s="7">
        <v>0</v>
      </c>
      <c r="D80" s="2"/>
      <c r="E80" s="2"/>
      <c r="F80" s="2"/>
      <c r="G80" s="7" t="s">
        <v>25</v>
      </c>
      <c r="H80" s="2"/>
      <c r="I80" s="7" t="s">
        <v>25</v>
      </c>
      <c r="M80" s="10" t="s">
        <v>63</v>
      </c>
      <c r="O80" s="10" t="s">
        <v>64</v>
      </c>
      <c r="P80" s="11" t="s">
        <v>41</v>
      </c>
      <c r="Q80" s="1">
        <f t="shared" si="2"/>
        <v>27</v>
      </c>
      <c r="R80" s="1" t="str">
        <f t="shared" si="3"/>
        <v>21 - 30</v>
      </c>
      <c r="S80" s="11" t="s">
        <v>184</v>
      </c>
      <c r="T80" s="11" t="s">
        <v>28</v>
      </c>
      <c r="U80" s="10" t="s">
        <v>92</v>
      </c>
      <c r="V80" s="10" t="s">
        <v>150</v>
      </c>
      <c r="W80" s="12" t="s">
        <v>151</v>
      </c>
      <c r="X80" s="13" t="s">
        <v>152</v>
      </c>
      <c r="Y80" s="11" t="s">
        <v>183</v>
      </c>
    </row>
    <row r="81" spans="3:25" ht="15.75" x14ac:dyDescent="0.25">
      <c r="C81" s="7">
        <v>0</v>
      </c>
      <c r="D81" s="2"/>
      <c r="E81" s="2"/>
      <c r="F81" s="2"/>
      <c r="G81" s="7" t="s">
        <v>25</v>
      </c>
      <c r="H81" s="2"/>
      <c r="I81" s="7" t="s">
        <v>25</v>
      </c>
      <c r="M81" s="10" t="s">
        <v>65</v>
      </c>
      <c r="O81" s="10" t="s">
        <v>477</v>
      </c>
      <c r="P81" s="11" t="s">
        <v>41</v>
      </c>
      <c r="Q81" s="1">
        <f t="shared" si="2"/>
        <v>25</v>
      </c>
      <c r="R81" s="1" t="str">
        <f t="shared" si="3"/>
        <v>21 - 30</v>
      </c>
      <c r="S81" s="11" t="s">
        <v>184</v>
      </c>
      <c r="T81" s="11" t="s">
        <v>28</v>
      </c>
      <c r="U81" s="10" t="s">
        <v>91</v>
      </c>
      <c r="V81" s="10" t="s">
        <v>153</v>
      </c>
      <c r="W81" s="12" t="s">
        <v>154</v>
      </c>
      <c r="X81" s="13" t="s">
        <v>155</v>
      </c>
      <c r="Y81" s="11" t="s">
        <v>183</v>
      </c>
    </row>
    <row r="82" spans="3:25" ht="15.75" x14ac:dyDescent="0.25">
      <c r="C82" s="7">
        <v>0</v>
      </c>
      <c r="D82" s="2"/>
      <c r="E82" s="2"/>
      <c r="F82" s="2"/>
      <c r="G82" s="7" t="s">
        <v>25</v>
      </c>
      <c r="H82" s="2"/>
      <c r="I82" s="7" t="s">
        <v>25</v>
      </c>
      <c r="M82" s="10" t="s">
        <v>66</v>
      </c>
      <c r="O82" s="10" t="s">
        <v>67</v>
      </c>
      <c r="P82" s="11" t="s">
        <v>41</v>
      </c>
      <c r="Q82" s="1">
        <f t="shared" si="2"/>
        <v>26</v>
      </c>
      <c r="R82" s="1" t="str">
        <f t="shared" si="3"/>
        <v>21 - 30</v>
      </c>
      <c r="S82" s="11" t="s">
        <v>184</v>
      </c>
      <c r="T82" s="11" t="s">
        <v>28</v>
      </c>
      <c r="U82" s="10" t="s">
        <v>87</v>
      </c>
      <c r="V82" s="10" t="s">
        <v>156</v>
      </c>
      <c r="W82" s="12" t="s">
        <v>157</v>
      </c>
      <c r="X82" s="10" t="s">
        <v>158</v>
      </c>
      <c r="Y82" s="11" t="s">
        <v>183</v>
      </c>
    </row>
    <row r="83" spans="3:25" ht="15.75" x14ac:dyDescent="0.25">
      <c r="C83" s="7">
        <v>0</v>
      </c>
      <c r="D83" s="2"/>
      <c r="E83" s="2"/>
      <c r="F83" s="2"/>
      <c r="G83" s="7" t="s">
        <v>25</v>
      </c>
      <c r="H83" s="2"/>
      <c r="I83" s="7" t="s">
        <v>25</v>
      </c>
      <c r="M83" s="10" t="s">
        <v>68</v>
      </c>
      <c r="O83" s="10" t="s">
        <v>69</v>
      </c>
      <c r="P83" s="11" t="s">
        <v>41</v>
      </c>
      <c r="Q83" s="1">
        <f t="shared" si="2"/>
        <v>28</v>
      </c>
      <c r="R83" s="1" t="str">
        <f t="shared" si="3"/>
        <v>21 - 30</v>
      </c>
      <c r="S83" s="11" t="s">
        <v>184</v>
      </c>
      <c r="T83" s="11" t="s">
        <v>28</v>
      </c>
      <c r="U83" s="10" t="s">
        <v>93</v>
      </c>
      <c r="V83" s="10" t="s">
        <v>159</v>
      </c>
      <c r="W83" s="12" t="s">
        <v>160</v>
      </c>
      <c r="X83" s="10" t="s">
        <v>161</v>
      </c>
      <c r="Y83" s="11" t="s">
        <v>183</v>
      </c>
    </row>
    <row r="84" spans="3:25" ht="15.75" x14ac:dyDescent="0.25">
      <c r="C84" s="7">
        <v>0</v>
      </c>
      <c r="D84" s="2"/>
      <c r="E84" s="2"/>
      <c r="F84" s="2"/>
      <c r="G84" s="7" t="s">
        <v>25</v>
      </c>
      <c r="H84" s="2"/>
      <c r="I84" s="7" t="s">
        <v>25</v>
      </c>
      <c r="M84" s="10" t="s">
        <v>70</v>
      </c>
      <c r="O84" s="10" t="s">
        <v>71</v>
      </c>
      <c r="P84" s="11" t="s">
        <v>41</v>
      </c>
      <c r="Q84" s="1">
        <f t="shared" si="2"/>
        <v>31</v>
      </c>
      <c r="R84" s="1" t="str">
        <f t="shared" si="3"/>
        <v>31 - 40</v>
      </c>
      <c r="S84" s="11" t="s">
        <v>184</v>
      </c>
      <c r="T84" s="11" t="s">
        <v>28</v>
      </c>
      <c r="U84" s="10" t="s">
        <v>94</v>
      </c>
      <c r="V84" s="10" t="s">
        <v>162</v>
      </c>
      <c r="W84" s="12" t="s">
        <v>163</v>
      </c>
      <c r="X84" s="13" t="s">
        <v>164</v>
      </c>
      <c r="Y84" s="11" t="s">
        <v>183</v>
      </c>
    </row>
    <row r="85" spans="3:25" ht="15.75" x14ac:dyDescent="0.25">
      <c r="C85" s="7">
        <v>0</v>
      </c>
      <c r="D85" s="2"/>
      <c r="E85" s="2"/>
      <c r="F85" s="2"/>
      <c r="G85" s="7" t="s">
        <v>25</v>
      </c>
      <c r="H85" s="2"/>
      <c r="I85" s="7" t="s">
        <v>25</v>
      </c>
      <c r="M85" s="10" t="s">
        <v>72</v>
      </c>
      <c r="O85" s="10" t="s">
        <v>73</v>
      </c>
      <c r="P85" s="11" t="s">
        <v>29</v>
      </c>
      <c r="Q85" s="1">
        <f t="shared" si="2"/>
        <v>26</v>
      </c>
      <c r="R85" s="1" t="str">
        <f t="shared" si="3"/>
        <v>21 - 30</v>
      </c>
      <c r="S85" s="11" t="s">
        <v>184</v>
      </c>
      <c r="T85" s="11" t="s">
        <v>28</v>
      </c>
      <c r="U85" s="10" t="s">
        <v>95</v>
      </c>
      <c r="V85" s="10" t="s">
        <v>165</v>
      </c>
      <c r="W85" s="12" t="s">
        <v>166</v>
      </c>
      <c r="X85" s="10" t="s">
        <v>167</v>
      </c>
      <c r="Y85" s="11" t="s">
        <v>183</v>
      </c>
    </row>
    <row r="86" spans="3:25" ht="15.75" x14ac:dyDescent="0.25">
      <c r="C86" s="7">
        <v>0</v>
      </c>
      <c r="D86" s="2"/>
      <c r="E86" s="2"/>
      <c r="F86" s="2"/>
      <c r="G86" s="7" t="s">
        <v>25</v>
      </c>
      <c r="H86" s="2"/>
      <c r="I86" s="7" t="s">
        <v>25</v>
      </c>
      <c r="M86" s="10" t="s">
        <v>74</v>
      </c>
      <c r="O86" s="10" t="s">
        <v>75</v>
      </c>
      <c r="P86" s="11" t="s">
        <v>41</v>
      </c>
      <c r="Q86" s="1">
        <f t="shared" si="2"/>
        <v>32</v>
      </c>
      <c r="R86" s="1" t="str">
        <f t="shared" si="3"/>
        <v>31 - 40</v>
      </c>
      <c r="S86" s="11" t="s">
        <v>184</v>
      </c>
      <c r="T86" s="11" t="s">
        <v>28</v>
      </c>
      <c r="U86" s="10" t="s">
        <v>84</v>
      </c>
      <c r="V86" s="10" t="s">
        <v>168</v>
      </c>
      <c r="W86" s="12" t="s">
        <v>169</v>
      </c>
      <c r="X86" s="10" t="s">
        <v>170</v>
      </c>
      <c r="Y86" s="11" t="s">
        <v>183</v>
      </c>
    </row>
    <row r="87" spans="3:25" ht="15.75" x14ac:dyDescent="0.25">
      <c r="C87" s="7">
        <v>0</v>
      </c>
      <c r="D87" s="2"/>
      <c r="E87" s="2"/>
      <c r="F87" s="2"/>
      <c r="G87" s="7" t="s">
        <v>25</v>
      </c>
      <c r="H87" s="2"/>
      <c r="I87" s="7" t="s">
        <v>25</v>
      </c>
      <c r="M87" s="10" t="s">
        <v>76</v>
      </c>
      <c r="O87" s="10" t="s">
        <v>77</v>
      </c>
      <c r="P87" s="11" t="s">
        <v>78</v>
      </c>
      <c r="Q87" s="1">
        <f t="shared" si="2"/>
        <v>32</v>
      </c>
      <c r="R87" s="1" t="str">
        <f t="shared" si="3"/>
        <v>31 - 40</v>
      </c>
      <c r="S87" s="11" t="s">
        <v>184</v>
      </c>
      <c r="T87" s="11" t="s">
        <v>28</v>
      </c>
      <c r="U87" s="10" t="s">
        <v>86</v>
      </c>
      <c r="V87" s="10" t="s">
        <v>171</v>
      </c>
      <c r="W87" s="12" t="s">
        <v>172</v>
      </c>
      <c r="X87" s="10" t="s">
        <v>173</v>
      </c>
      <c r="Y87" s="11" t="s">
        <v>183</v>
      </c>
    </row>
    <row r="88" spans="3:25" ht="15.75" x14ac:dyDescent="0.25">
      <c r="C88" s="7">
        <v>0</v>
      </c>
      <c r="D88" s="2"/>
      <c r="E88" s="2"/>
      <c r="F88" s="2"/>
      <c r="G88" s="7" t="s">
        <v>25</v>
      </c>
      <c r="H88" s="2"/>
      <c r="I88" s="7" t="s">
        <v>25</v>
      </c>
      <c r="M88" s="10" t="s">
        <v>79</v>
      </c>
      <c r="O88" s="10" t="s">
        <v>80</v>
      </c>
      <c r="P88" s="11" t="s">
        <v>41</v>
      </c>
      <c r="Q88" s="1">
        <f t="shared" si="2"/>
        <v>31</v>
      </c>
      <c r="R88" s="1" t="str">
        <f t="shared" si="3"/>
        <v>31 - 40</v>
      </c>
      <c r="S88" s="11" t="s">
        <v>184</v>
      </c>
      <c r="T88" s="11" t="s">
        <v>28</v>
      </c>
      <c r="U88" s="10" t="s">
        <v>86</v>
      </c>
      <c r="V88" s="10" t="s">
        <v>174</v>
      </c>
      <c r="W88" s="12" t="s">
        <v>175</v>
      </c>
      <c r="X88" s="13" t="s">
        <v>176</v>
      </c>
      <c r="Y88" s="11" t="s">
        <v>183</v>
      </c>
    </row>
    <row r="89" spans="3:25" ht="15.75" x14ac:dyDescent="0.25">
      <c r="C89" s="7">
        <v>0</v>
      </c>
      <c r="D89" s="2"/>
      <c r="E89" s="2"/>
      <c r="F89" s="2"/>
      <c r="G89" s="7" t="s">
        <v>25</v>
      </c>
      <c r="H89" s="2"/>
      <c r="I89" s="7" t="s">
        <v>25</v>
      </c>
      <c r="M89" s="10" t="s">
        <v>81</v>
      </c>
      <c r="O89" s="10" t="s">
        <v>478</v>
      </c>
      <c r="P89" s="11" t="s">
        <v>41</v>
      </c>
      <c r="Q89" s="1">
        <f t="shared" si="2"/>
        <v>31</v>
      </c>
      <c r="R89" s="1" t="str">
        <f t="shared" si="3"/>
        <v>31 - 40</v>
      </c>
      <c r="S89" s="11" t="s">
        <v>184</v>
      </c>
      <c r="T89" s="11" t="s">
        <v>28</v>
      </c>
      <c r="U89" s="10" t="s">
        <v>91</v>
      </c>
      <c r="V89" s="10" t="s">
        <v>177</v>
      </c>
      <c r="W89" s="12" t="s">
        <v>178</v>
      </c>
      <c r="X89" s="13" t="s">
        <v>179</v>
      </c>
      <c r="Y89" s="11" t="s">
        <v>183</v>
      </c>
    </row>
    <row r="90" spans="3:25" ht="15.75" x14ac:dyDescent="0.25">
      <c r="C90" s="7">
        <v>0</v>
      </c>
      <c r="D90" s="2"/>
      <c r="E90" s="2"/>
      <c r="F90" s="2"/>
      <c r="G90" s="7" t="s">
        <v>25</v>
      </c>
      <c r="H90" s="2"/>
      <c r="I90" s="7" t="s">
        <v>25</v>
      </c>
      <c r="M90" s="14" t="s">
        <v>82</v>
      </c>
      <c r="O90" s="14" t="s">
        <v>83</v>
      </c>
      <c r="P90" s="15" t="s">
        <v>41</v>
      </c>
      <c r="Q90" s="1">
        <f t="shared" si="2"/>
        <v>31</v>
      </c>
      <c r="R90" s="1" t="str">
        <f t="shared" si="3"/>
        <v>31 - 40</v>
      </c>
      <c r="S90" s="15" t="s">
        <v>185</v>
      </c>
      <c r="T90" s="15" t="s">
        <v>28</v>
      </c>
      <c r="U90" s="14" t="s">
        <v>86</v>
      </c>
      <c r="V90" s="14" t="s">
        <v>180</v>
      </c>
      <c r="W90" s="16" t="s">
        <v>181</v>
      </c>
      <c r="X90" s="17" t="s">
        <v>182</v>
      </c>
      <c r="Y90" s="15" t="s">
        <v>183</v>
      </c>
    </row>
    <row r="91" spans="3:25" ht="15.75" x14ac:dyDescent="0.25">
      <c r="C91" s="7">
        <v>0</v>
      </c>
      <c r="D91" s="2"/>
      <c r="E91" s="2"/>
      <c r="F91" s="2"/>
      <c r="G91" s="7" t="s">
        <v>25</v>
      </c>
      <c r="H91" s="2"/>
      <c r="I91" s="7" t="s">
        <v>25</v>
      </c>
      <c r="M91" s="10" t="s">
        <v>81</v>
      </c>
      <c r="O91" s="10" t="s">
        <v>478</v>
      </c>
      <c r="P91" s="11" t="s">
        <v>41</v>
      </c>
      <c r="Q91" s="1">
        <f t="shared" si="2"/>
        <v>31</v>
      </c>
      <c r="R91" s="1" t="str">
        <f t="shared" si="3"/>
        <v>31 - 40</v>
      </c>
      <c r="S91" s="11" t="s">
        <v>184</v>
      </c>
      <c r="T91" s="11" t="s">
        <v>28</v>
      </c>
      <c r="U91" s="10" t="s">
        <v>91</v>
      </c>
      <c r="V91" s="10" t="s">
        <v>177</v>
      </c>
      <c r="W91" s="12" t="s">
        <v>178</v>
      </c>
      <c r="X91" s="13" t="s">
        <v>179</v>
      </c>
      <c r="Y91" s="11" t="s">
        <v>183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2016-11-10T03:20:09Z</dcterms:modified>
  <dc:language>en-US</dc:language>
</cp:coreProperties>
</file>