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<sst xmlns="http://schemas.openxmlformats.org/spreadsheetml/2006/main" count="344" uniqueCount="175">
  <si>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</si>
  <si>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</si>
  <si>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</si>
  <si>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</si>
  <si>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</si>
  <si>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</si>
  <si>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</si>
  <si>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</si>
  <si>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</si>
  <si>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</si>
  <si>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</si>
  <si>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</si>
  <si>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</si>
  <si>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</si>
  <si>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</si>
  <si>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</si>
  <si>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</si>
  <si>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</si>
  <si>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</si>
  <si>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</si>
  <si>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</si>
  <si>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</si>
  <si>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</si>
  <si>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</si>
  <si>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</si>
  <si>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</si>
  <si>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ISHAK HASAN</t>
  </si>
  <si>
    <t>TIDORE, 10-04-1981</t>
  </si>
  <si>
    <t>ISLAM</t>
  </si>
  <si>
    <t>IDRUS UMAHUK, SH</t>
  </si>
  <si>
    <t>TERNATE, 8-9-1974</t>
  </si>
  <si>
    <t>SULAIMAN TANASSY</t>
  </si>
  <si>
    <t>MALUKU TENGAH, 27-02-1966</t>
  </si>
  <si>
    <t>RIDWAN ACHMAD</t>
  </si>
  <si>
    <t>MANADO, 21-08-1977</t>
  </si>
  <si>
    <t>MALSI DJOLAFO</t>
  </si>
  <si>
    <t>SOA-SIO, 28-02-1975</t>
  </si>
  <si>
    <t>MUH. AMIN ADNAN</t>
  </si>
  <si>
    <t>TERNATE, 25-01-1971</t>
  </si>
  <si>
    <t>ABD. MUTALIB MA'BUD</t>
  </si>
  <si>
    <t>TERNATE, 14-03-1968</t>
  </si>
  <si>
    <t>FAUJIA</t>
  </si>
  <si>
    <t>TIDORE, 13-03-1985</t>
  </si>
  <si>
    <t>SUSARTI ADAM</t>
  </si>
  <si>
    <t>SOMA, 24-11-1982</t>
  </si>
  <si>
    <t>BOKI SYAWAL</t>
  </si>
  <si>
    <t>TIDORE, 21-08-1967</t>
  </si>
  <si>
    <t>HASYIM. W</t>
  </si>
  <si>
    <t>AMBON, 30-12-1975</t>
  </si>
  <si>
    <t>ZAINUDIN</t>
  </si>
  <si>
    <t>GUNUNG KIDUL, 19-01-1979</t>
  </si>
  <si>
    <t>NURANI IBRAHIM</t>
  </si>
  <si>
    <t>SOASIO, 29-05-1969</t>
  </si>
  <si>
    <t>HANAFI FABANYO</t>
  </si>
  <si>
    <t>FAYAUL, 12-05-1963</t>
  </si>
  <si>
    <t>EFENDY GIMALAHA</t>
  </si>
  <si>
    <t>AMBON, 08-10-1983</t>
  </si>
  <si>
    <t>FIKRI K. IBRAHIM</t>
  </si>
  <si>
    <t>TERNATE, 03-07-1987</t>
  </si>
  <si>
    <t>LUCIA C.S. BEOLADO</t>
  </si>
  <si>
    <t>TERNATE, 30-09-1984</t>
  </si>
  <si>
    <t>KATOLIK</t>
  </si>
  <si>
    <t>DARSONO TAMODEHE</t>
  </si>
  <si>
    <t>LUARI, 03-03-1966</t>
  </si>
  <si>
    <t>YUSUF ABDULLAH</t>
  </si>
  <si>
    <t>TIDORE, 13-01-1966</t>
  </si>
  <si>
    <t>ADE KABIR</t>
  </si>
  <si>
    <t>TIDORE, 01-07-1956</t>
  </si>
  <si>
    <t>TRIYANA EMASARI LAMEI</t>
  </si>
  <si>
    <t>WEDA, 09-09-1987</t>
  </si>
  <si>
    <t>AMINA KODA</t>
  </si>
  <si>
    <t>TERNATE, 29-09-1970</t>
  </si>
  <si>
    <t>LIA APRIANI M. ALI</t>
  </si>
  <si>
    <t>TIDORE, 12-04-1992</t>
  </si>
  <si>
    <t>NURFATIMA</t>
  </si>
  <si>
    <t>SAHU, 12-05-1979</t>
  </si>
  <si>
    <t>EKA WINDAHWATI</t>
  </si>
  <si>
    <t>PROBOLINGGO, 06-07-1966</t>
  </si>
  <si>
    <t>HERY WIJAYANTO</t>
  </si>
  <si>
    <t>SEMARANG, 19-02-1981</t>
  </si>
  <si>
    <t>NURJANI KHANTOHE</t>
  </si>
  <si>
    <t>TOBELO, 21-04-1969</t>
  </si>
  <si>
    <t>JUNAIDI</t>
  </si>
  <si>
    <t>TERNATE, 01-02-1978</t>
  </si>
  <si>
    <t>AS'AD MAS'UD</t>
  </si>
  <si>
    <t>TERNATE, 12-08-1948</t>
  </si>
  <si>
    <t>USMAN ADAM</t>
  </si>
  <si>
    <t>TIDORE, 20-06-1975</t>
  </si>
  <si>
    <t>L</t>
  </si>
  <si>
    <t>P</t>
  </si>
  <si>
    <t>KSU MAKUGASALAHA</t>
  </si>
  <si>
    <t>BABULLAH PRIMA</t>
  </si>
  <si>
    <t>KSU SUMBER MAKMUR</t>
  </si>
  <si>
    <t>KSU CAHAYA MANDIRI</t>
  </si>
  <si>
    <t>PELANGI NUSA</t>
  </si>
  <si>
    <t>DEKOPINDA KOTA TERNATE</t>
  </si>
  <si>
    <t>NGOM TABEA</t>
  </si>
  <si>
    <t>PUSKUD HALMAHERA JAYA</t>
  </si>
  <si>
    <t>ARUMABAI</t>
  </si>
  <si>
    <t>PRIMKOP KODIM 1501</t>
  </si>
  <si>
    <t>DEKOPINDA KOTA TIDORE KEPULAUAN</t>
  </si>
  <si>
    <t>KSP TUNAS MUDA</t>
  </si>
  <si>
    <t>KSU SARI MADADI</t>
  </si>
  <si>
    <t>KSU CAHAYA LESTARI</t>
  </si>
  <si>
    <t>DEKOPINWIL</t>
  </si>
  <si>
    <t>KOPWAN MAWAR</t>
  </si>
  <si>
    <t>KOPERASI DWP DISKOP MALUT</t>
  </si>
  <si>
    <t>SEJAHTERA BERSAMA</t>
  </si>
  <si>
    <t>PRIMKOP KARTIKA BABULLAH (KOREM)</t>
  </si>
  <si>
    <t>JAYA ABADI</t>
  </si>
  <si>
    <t>KSU SARUMPIT MANDIRI</t>
  </si>
  <si>
    <t>KPK NGOMI NGONGANO</t>
  </si>
  <si>
    <t>JL. KETAPANG, KEL. UBO-UBO, KOTA TERNATE</t>
  </si>
  <si>
    <t>0813 4067 4294</t>
  </si>
  <si>
    <t>KEL. AKEHUDA, KOTA TERNATE</t>
  </si>
  <si>
    <t>0821 8736 9996</t>
  </si>
  <si>
    <t>KEL. MANGGA DUA, KOTA TERNATE</t>
  </si>
  <si>
    <t>0813 4028 9095</t>
  </si>
  <si>
    <t>JL. KALUMATA PUNCAK, KOTA TERNATE</t>
  </si>
  <si>
    <t>0813 4046 2984</t>
  </si>
  <si>
    <t>KEL. DUFA-DUFA, KOTA TERNATE</t>
  </si>
  <si>
    <t>0821 9142 2058</t>
  </si>
  <si>
    <t>MAKASSAR BARAT, KOTA TERNATE</t>
  </si>
  <si>
    <t>KEL. TOMALOU, KOTA TIDORE KEPULAUAN</t>
  </si>
  <si>
    <t>0813 4277 227</t>
  </si>
  <si>
    <t>LING. KAYU MERAH, KEL. KAYU MERAH, KOTA TERNATE</t>
  </si>
  <si>
    <t>0821 8815 6498</t>
  </si>
  <si>
    <t>KEL. DOWORA, KEC. TIDORE TIMUR, KOTA TIDORE KEPULAUAN</t>
  </si>
  <si>
    <t>0853 4128 1345</t>
  </si>
  <si>
    <t>0812 4431 5932</t>
  </si>
  <si>
    <t>KEL. SALAHUDIN, KOTA TERNATE</t>
  </si>
  <si>
    <t>0852 5659 4901</t>
  </si>
  <si>
    <t>JL. LINGGUA II, KEL. JATI PERUMNAS, KOTA TERNATE</t>
  </si>
  <si>
    <t>0813 4017 1532</t>
  </si>
  <si>
    <t>KEL. RUM, KEC. TIDORE UTARA, KOTA TIDORE KEPULAUAN.</t>
  </si>
  <si>
    <t xml:space="preserve">0813 5606 9518 </t>
  </si>
  <si>
    <t>KEL. JATI, KEC. TERNATE SELATAN, KOTA TERNATE</t>
  </si>
  <si>
    <t>KEL. KALUMATA, KOTA TERNATE</t>
  </si>
  <si>
    <t>GAMOMENG, KEC. SAHU TIMUR, KAB. HALMAHERA BARAT.</t>
  </si>
  <si>
    <t>0853 9818 6294</t>
  </si>
  <si>
    <t>KEL. GAMBESI, KOTA TERNATE</t>
  </si>
  <si>
    <t>0813 5663 4143</t>
  </si>
  <si>
    <t>0835 9491 5674</t>
  </si>
  <si>
    <t>MAFUTUTU, KEC. TIDORE TIMUR, KOTA TIDORE KEPULAUAN</t>
  </si>
  <si>
    <t>0822 9343 7645</t>
  </si>
  <si>
    <t>JL. BATU ANGUS, KEL. DUFA-DUFA, KOTA TERNATE</t>
  </si>
  <si>
    <t>0823 1199 7872</t>
  </si>
  <si>
    <t>0823 4781 9988</t>
  </si>
  <si>
    <t>KEL. SOA-SIO, KEC. TIDORE, KOTA TIDORE KEPULAUAN</t>
  </si>
  <si>
    <t>0813 4224 3921</t>
  </si>
  <si>
    <t>KEL. MARIKURUBU, KEC. TERNATE TENGAH, KOTA TERNATE</t>
  </si>
  <si>
    <t>0821 9566 1197</t>
  </si>
  <si>
    <t>LING. TALANGAME, KEL. BASTIONG, KOTA TERNATE</t>
  </si>
  <si>
    <t>0813 4082 2338</t>
  </si>
  <si>
    <t>LING. KELAPA PENDEK, KEL. MANGGA DUA UTARA, KOTA TERNATE</t>
  </si>
  <si>
    <t>0813 4006 0034</t>
  </si>
  <si>
    <t>JL. TERATAI, KEL. TANAH TINGGI, KOTA TERNATE</t>
  </si>
  <si>
    <t>0812 4288 2750</t>
  </si>
  <si>
    <t>KEL. SANGAJI, KOTA TERNATE</t>
  </si>
  <si>
    <t>0852 4061 2351</t>
  </si>
  <si>
    <t>JL. BABULLAH, KEL. SOASIO, KOTA TERNATE</t>
  </si>
  <si>
    <t>0813 5481 1143</t>
  </si>
  <si>
    <t>S1</t>
  </si>
  <si>
    <t>BELUM USAHA</t>
  </si>
  <si>
    <t>SIMPAN PINJAM/WASERDA</t>
  </si>
  <si>
    <t>SIMPAN PINJAM</t>
  </si>
  <si>
    <t>UNIT SIMPAN PINJAM</t>
  </si>
  <si>
    <t>TRANSPORTASI LAUT</t>
  </si>
  <si>
    <t>SLTA</t>
  </si>
  <si>
    <t>PERIKANAN</t>
  </si>
  <si>
    <t>PENANGKAPAN IKAN</t>
  </si>
  <si>
    <t>JUAL PAKAIAN</t>
  </si>
  <si>
    <t>KONSTRUKSI BANGUNAN</t>
  </si>
  <si>
    <t>WASERDA</t>
  </si>
  <si>
    <t>PRODUKSI PENGOLAHAN IJUK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</si>
</sst>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4" x14ac:knownFonts="1">
    <font>
      <sz val="11"/>
      <color rgb="FF000000"/>
      <name val="Calibri"/>
      <family val="2"/>
    </font>
    <font>
      <sz val="9"/>
      <name val="Tahoma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0" fillId="0" borderId="2" xfId="0" applyBorder="1" applyAlignment="1"/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zoomScale="70" zoomScaleNormal="70" workbookViewId="0">
      <selection activeCell="Q2" sqref="Q2:R31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7" bestFit="1" customWidth="1"/>
    <col min="13" max="13" width="25" style="1" bestFit="1" customWidth="1"/>
    <col min="14" max="14" width="7.5703125" style="1" bestFit="1" customWidth="1"/>
    <col min="15" max="15" width="30.285156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9.140625" style="1" bestFit="1" customWidth="1"/>
    <col min="21" max="21" width="38.7109375" style="1" bestFit="1" customWidth="1"/>
    <col min="22" max="22" width="64.85546875" style="1" bestFit="1" customWidth="1"/>
    <col min="23" max="23" width="17.42578125" style="1" bestFit="1" customWidth="1"/>
    <col min="24" max="24" width="9.7109375" style="1" bestFit="1" customWidth="1"/>
    <col min="25" max="25" width="29.5703125" style="1" bestFit="1" customWidth="1"/>
    <col min="26" max="1025" width="6.85546875" style="1"/>
    <col min="1026" max="16384" width="9.140625" style="1"/>
  </cols>
  <sheetData>
    <row r="1" spans="1:25" x14ac:dyDescent="0.2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5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</row>
    <row r="2" spans="1:25" ht="15.75" x14ac:dyDescent="0.25">
      <c r="A2" s="2"/>
      <c r="B2" s="2"/>
      <c r="C2" s="8">
        <v>0</v>
      </c>
      <c r="D2" s="2"/>
      <c r="E2" s="2"/>
      <c r="F2" s="2"/>
      <c r="G2" s="8" t="s">
        <v>25</v>
      </c>
      <c r="H2" s="2"/>
      <c r="I2" s="8" t="s">
        <v>25</v>
      </c>
      <c r="J2" s="2"/>
      <c r="K2" s="2"/>
      <c r="L2" s="10"/>
      <c r="M2" s="11" t="s">
        <v>26</v>
      </c>
      <c r="O2" s="11" t="s">
        <v>27</v>
      </c>
      <c r="P2" s="12" t="s">
        <v>88</v>
      </c>
      <c r="Q2" s="3">
        <f>2016-VALUE(RIGHT(O2,4))</f>
        <v>35</v>
      </c>
      <c r="R2" s="3" t="str">
        <f>IF(Q2&lt;21,"&lt; 21",IF(Q2&lt;=30,"21 - 30",IF(Q2&lt;=40,"31 - 40",IF(Q2&lt;=50,"41 - 50","&gt; 50" ))))</f>
        <v>31 - 40</v>
      </c>
      <c r="S2" s="12" t="s">
        <v>162</v>
      </c>
      <c r="T2" s="12" t="s">
        <v>28</v>
      </c>
      <c r="U2" s="11" t="s">
        <v>90</v>
      </c>
      <c r="V2" s="11" t="s">
        <v>112</v>
      </c>
      <c r="W2" s="13" t="s">
        <v>113</v>
      </c>
      <c r="Y2" s="12" t="s">
        <v>163</v>
      </c>
    </row>
    <row r="3" spans="1:25" ht="15.75" x14ac:dyDescent="0.25">
      <c r="A3" s="2"/>
      <c r="B3" s="2"/>
      <c r="C3" s="8">
        <v>0</v>
      </c>
      <c r="D3" s="2"/>
      <c r="E3" s="2"/>
      <c r="F3" s="2"/>
      <c r="G3" s="8" t="s">
        <v>25</v>
      </c>
      <c r="H3" s="2"/>
      <c r="I3" s="8" t="s">
        <v>25</v>
      </c>
      <c r="J3" s="2"/>
      <c r="K3" s="2"/>
      <c r="L3" s="6"/>
      <c r="M3" s="11" t="s">
        <v>29</v>
      </c>
      <c r="O3" s="11" t="s">
        <v>30</v>
      </c>
      <c r="P3" s="12" t="s">
        <v>88</v>
      </c>
      <c r="Q3" s="3">
        <f t="shared" ref="Q3:Q31" si="0">2016-VALUE(RIGHT(O3,4))</f>
        <v>42</v>
      </c>
      <c r="R3" s="3" t="str">
        <f t="shared" ref="R3:R31" si="1">IF(Q3&lt;21,"&lt; 21",IF(Q3&lt;=30,"21 - 30",IF(Q3&lt;=40,"31 - 40",IF(Q3&lt;=50,"41 - 50","&gt; 50" ))))</f>
        <v>41 - 50</v>
      </c>
      <c r="S3" s="12" t="s">
        <v>162</v>
      </c>
      <c r="T3" s="12" t="s">
        <v>28</v>
      </c>
      <c r="U3" s="11" t="s">
        <v>91</v>
      </c>
      <c r="V3" s="11" t="s">
        <v>114</v>
      </c>
      <c r="W3" s="13" t="s">
        <v>115</v>
      </c>
      <c r="Y3" s="12" t="s">
        <v>163</v>
      </c>
    </row>
    <row r="4" spans="1:25" ht="15.75" x14ac:dyDescent="0.25">
      <c r="A4" s="2"/>
      <c r="B4" s="2"/>
      <c r="C4" s="8">
        <v>0</v>
      </c>
      <c r="D4" s="2"/>
      <c r="E4" s="2"/>
      <c r="F4" s="2"/>
      <c r="G4" s="8" t="s">
        <v>25</v>
      </c>
      <c r="H4" s="2"/>
      <c r="I4" s="8" t="s">
        <v>25</v>
      </c>
      <c r="J4" s="2"/>
      <c r="K4" s="2"/>
      <c r="L4" s="6"/>
      <c r="M4" s="11" t="s">
        <v>31</v>
      </c>
      <c r="O4" s="11" t="s">
        <v>32</v>
      </c>
      <c r="P4" s="12" t="s">
        <v>88</v>
      </c>
      <c r="Q4" s="3">
        <f t="shared" si="0"/>
        <v>50</v>
      </c>
      <c r="R4" s="3" t="str">
        <f t="shared" si="1"/>
        <v>41 - 50</v>
      </c>
      <c r="S4" s="12" t="s">
        <v>162</v>
      </c>
      <c r="T4" s="12" t="s">
        <v>28</v>
      </c>
      <c r="U4" s="11" t="s">
        <v>92</v>
      </c>
      <c r="V4" s="11" t="s">
        <v>116</v>
      </c>
      <c r="W4" s="13" t="s">
        <v>117</v>
      </c>
      <c r="Y4" s="12" t="s">
        <v>164</v>
      </c>
    </row>
    <row r="5" spans="1:25" ht="15.75" x14ac:dyDescent="0.25">
      <c r="A5" s="2"/>
      <c r="B5" s="2"/>
      <c r="C5" s="8">
        <v>0</v>
      </c>
      <c r="D5" s="2"/>
      <c r="E5" s="2"/>
      <c r="F5" s="2"/>
      <c r="G5" s="8" t="s">
        <v>25</v>
      </c>
      <c r="H5" s="2"/>
      <c r="I5" s="8" t="s">
        <v>25</v>
      </c>
      <c r="J5" s="2"/>
      <c r="K5" s="2"/>
      <c r="L5" s="6"/>
      <c r="M5" s="11" t="s">
        <v>33</v>
      </c>
      <c r="O5" s="11" t="s">
        <v>34</v>
      </c>
      <c r="P5" s="12" t="s">
        <v>88</v>
      </c>
      <c r="Q5" s="3">
        <f t="shared" si="0"/>
        <v>39</v>
      </c>
      <c r="R5" s="3" t="str">
        <f t="shared" si="1"/>
        <v>31 - 40</v>
      </c>
      <c r="S5" s="12" t="s">
        <v>162</v>
      </c>
      <c r="T5" s="12" t="s">
        <v>28</v>
      </c>
      <c r="U5" s="11" t="s">
        <v>93</v>
      </c>
      <c r="V5" s="11" t="s">
        <v>118</v>
      </c>
      <c r="W5" s="13" t="s">
        <v>119</v>
      </c>
      <c r="Y5" s="12" t="s">
        <v>165</v>
      </c>
    </row>
    <row r="6" spans="1:25" ht="15.75" x14ac:dyDescent="0.25">
      <c r="A6" s="2"/>
      <c r="B6" s="2"/>
      <c r="C6" s="8">
        <v>0</v>
      </c>
      <c r="D6" s="2"/>
      <c r="E6" s="2"/>
      <c r="F6" s="2"/>
      <c r="G6" s="8" t="s">
        <v>25</v>
      </c>
      <c r="H6" s="2"/>
      <c r="I6" s="8" t="s">
        <v>25</v>
      </c>
      <c r="J6" s="2"/>
      <c r="K6" s="2"/>
      <c r="L6" s="6"/>
      <c r="M6" s="11" t="s">
        <v>35</v>
      </c>
      <c r="O6" s="11" t="s">
        <v>36</v>
      </c>
      <c r="P6" s="12" t="s">
        <v>88</v>
      </c>
      <c r="Q6" s="3">
        <f t="shared" si="0"/>
        <v>41</v>
      </c>
      <c r="R6" s="3" t="str">
        <f t="shared" si="1"/>
        <v>41 - 50</v>
      </c>
      <c r="S6" s="12" t="s">
        <v>168</v>
      </c>
      <c r="T6" s="12" t="s">
        <v>28</v>
      </c>
      <c r="U6" s="11" t="s">
        <v>94</v>
      </c>
      <c r="V6" s="11" t="s">
        <v>120</v>
      </c>
      <c r="W6" s="13" t="s">
        <v>121</v>
      </c>
      <c r="Y6" s="12" t="s">
        <v>163</v>
      </c>
    </row>
    <row r="7" spans="1:25" ht="15.75" x14ac:dyDescent="0.25">
      <c r="A7" s="2"/>
      <c r="B7" s="2"/>
      <c r="C7" s="8">
        <v>0</v>
      </c>
      <c r="D7" s="2"/>
      <c r="E7" s="2"/>
      <c r="F7" s="2"/>
      <c r="G7" s="8" t="s">
        <v>25</v>
      </c>
      <c r="H7" s="2"/>
      <c r="I7" s="8" t="s">
        <v>25</v>
      </c>
      <c r="J7" s="2"/>
      <c r="K7" s="2"/>
      <c r="L7" s="6"/>
      <c r="M7" s="11" t="s">
        <v>37</v>
      </c>
      <c r="O7" s="11" t="s">
        <v>38</v>
      </c>
      <c r="P7" s="12" t="s">
        <v>88</v>
      </c>
      <c r="Q7" s="3">
        <f t="shared" si="0"/>
        <v>45</v>
      </c>
      <c r="R7" s="3" t="str">
        <f t="shared" si="1"/>
        <v>41 - 50</v>
      </c>
      <c r="S7" s="12" t="s">
        <v>162</v>
      </c>
      <c r="T7" s="12" t="s">
        <v>28</v>
      </c>
      <c r="U7" s="11" t="s">
        <v>95</v>
      </c>
      <c r="V7" s="11" t="s">
        <v>122</v>
      </c>
      <c r="W7" s="13"/>
      <c r="Y7" s="12" t="s">
        <v>163</v>
      </c>
    </row>
    <row r="8" spans="1:25" ht="15.75" x14ac:dyDescent="0.25">
      <c r="A8" s="2"/>
      <c r="B8" s="2"/>
      <c r="C8" s="8">
        <v>0</v>
      </c>
      <c r="D8" s="2"/>
      <c r="E8" s="2"/>
      <c r="F8" s="2"/>
      <c r="G8" s="8" t="s">
        <v>25</v>
      </c>
      <c r="H8" s="2"/>
      <c r="I8" s="8" t="s">
        <v>25</v>
      </c>
      <c r="J8" s="2"/>
      <c r="K8" s="2"/>
      <c r="L8" s="6"/>
      <c r="M8" s="11" t="s">
        <v>39</v>
      </c>
      <c r="O8" s="11" t="s">
        <v>40</v>
      </c>
      <c r="P8" s="12" t="s">
        <v>88</v>
      </c>
      <c r="Q8" s="3">
        <f t="shared" si="0"/>
        <v>48</v>
      </c>
      <c r="R8" s="3" t="str">
        <f t="shared" si="1"/>
        <v>41 - 50</v>
      </c>
      <c r="S8" s="12" t="s">
        <v>168</v>
      </c>
      <c r="T8" s="12" t="s">
        <v>28</v>
      </c>
      <c r="U8" s="11" t="s">
        <v>95</v>
      </c>
      <c r="V8" s="11"/>
      <c r="W8" s="13"/>
      <c r="Y8" s="12" t="s">
        <v>163</v>
      </c>
    </row>
    <row r="9" spans="1:25" ht="15.75" x14ac:dyDescent="0.25">
      <c r="A9" s="2"/>
      <c r="B9" s="2"/>
      <c r="C9" s="8">
        <v>0</v>
      </c>
      <c r="D9" s="2"/>
      <c r="E9" s="2"/>
      <c r="F9" s="2"/>
      <c r="G9" s="8" t="s">
        <v>25</v>
      </c>
      <c r="H9" s="2"/>
      <c r="I9" s="8" t="s">
        <v>25</v>
      </c>
      <c r="J9" s="2"/>
      <c r="K9" s="2"/>
      <c r="L9" s="6"/>
      <c r="M9" s="11" t="s">
        <v>41</v>
      </c>
      <c r="O9" s="11" t="s">
        <v>42</v>
      </c>
      <c r="P9" s="12" t="s">
        <v>89</v>
      </c>
      <c r="Q9" s="3">
        <f t="shared" si="0"/>
        <v>31</v>
      </c>
      <c r="R9" s="3" t="str">
        <f t="shared" si="1"/>
        <v>31 - 40</v>
      </c>
      <c r="S9" s="12" t="s">
        <v>162</v>
      </c>
      <c r="T9" s="12" t="s">
        <v>28</v>
      </c>
      <c r="U9" s="11" t="s">
        <v>96</v>
      </c>
      <c r="V9" s="11" t="s">
        <v>123</v>
      </c>
      <c r="W9" s="13" t="s">
        <v>124</v>
      </c>
      <c r="Y9" s="12" t="s">
        <v>163</v>
      </c>
    </row>
    <row r="10" spans="1:25" ht="15.75" x14ac:dyDescent="0.25">
      <c r="A10" s="2"/>
      <c r="B10" s="2"/>
      <c r="C10" s="8">
        <v>0</v>
      </c>
      <c r="D10" s="2"/>
      <c r="E10" s="2"/>
      <c r="F10" s="2"/>
      <c r="G10" s="8" t="s">
        <v>25</v>
      </c>
      <c r="H10" s="2"/>
      <c r="I10" s="8" t="s">
        <v>25</v>
      </c>
      <c r="J10" s="2"/>
      <c r="K10" s="2"/>
      <c r="L10" s="6"/>
      <c r="M10" s="11" t="s">
        <v>43</v>
      </c>
      <c r="O10" s="11" t="s">
        <v>44</v>
      </c>
      <c r="P10" s="12" t="s">
        <v>89</v>
      </c>
      <c r="Q10" s="3">
        <f t="shared" si="0"/>
        <v>34</v>
      </c>
      <c r="R10" s="3" t="str">
        <f t="shared" si="1"/>
        <v>31 - 40</v>
      </c>
      <c r="S10" s="12" t="s">
        <v>162</v>
      </c>
      <c r="T10" s="12" t="s">
        <v>28</v>
      </c>
      <c r="U10" s="11" t="s">
        <v>97</v>
      </c>
      <c r="V10" s="11" t="s">
        <v>125</v>
      </c>
      <c r="W10" s="13" t="s">
        <v>126</v>
      </c>
      <c r="Y10" s="12" t="s">
        <v>166</v>
      </c>
    </row>
    <row r="11" spans="1:25" ht="15.75" x14ac:dyDescent="0.25">
      <c r="A11" s="2"/>
      <c r="B11" s="2"/>
      <c r="C11" s="8">
        <v>0</v>
      </c>
      <c r="D11" s="2"/>
      <c r="E11" s="2"/>
      <c r="F11" s="2"/>
      <c r="G11" s="8" t="s">
        <v>25</v>
      </c>
      <c r="H11" s="2"/>
      <c r="I11" s="8" t="s">
        <v>25</v>
      </c>
      <c r="J11" s="2"/>
      <c r="K11" s="2"/>
      <c r="L11" s="6"/>
      <c r="M11" s="11" t="s">
        <v>45</v>
      </c>
      <c r="O11" s="11" t="s">
        <v>46</v>
      </c>
      <c r="P11" s="12" t="s">
        <v>89</v>
      </c>
      <c r="Q11" s="3">
        <f t="shared" si="0"/>
        <v>49</v>
      </c>
      <c r="R11" s="3" t="str">
        <f t="shared" si="1"/>
        <v>41 - 50</v>
      </c>
      <c r="S11" s="12" t="s">
        <v>168</v>
      </c>
      <c r="T11" s="12" t="s">
        <v>28</v>
      </c>
      <c r="U11" s="11" t="s">
        <v>98</v>
      </c>
      <c r="V11" s="11" t="s">
        <v>127</v>
      </c>
      <c r="W11" s="13" t="s">
        <v>128</v>
      </c>
      <c r="Y11" s="12" t="s">
        <v>163</v>
      </c>
    </row>
    <row r="12" spans="1:25" ht="15.75" x14ac:dyDescent="0.25">
      <c r="A12" s="2"/>
      <c r="B12" s="2"/>
      <c r="C12" s="8">
        <v>0</v>
      </c>
      <c r="D12" s="2"/>
      <c r="E12" s="2"/>
      <c r="F12" s="2"/>
      <c r="G12" s="8" t="s">
        <v>25</v>
      </c>
      <c r="H12" s="2"/>
      <c r="I12" s="8" t="s">
        <v>25</v>
      </c>
      <c r="J12" s="2"/>
      <c r="K12" s="2"/>
      <c r="L12" s="6"/>
      <c r="M12" s="11" t="s">
        <v>47</v>
      </c>
      <c r="O12" s="11" t="s">
        <v>48</v>
      </c>
      <c r="P12" s="12" t="s">
        <v>88</v>
      </c>
      <c r="Q12" s="3">
        <f t="shared" si="0"/>
        <v>41</v>
      </c>
      <c r="R12" s="3" t="str">
        <f t="shared" si="1"/>
        <v>41 - 50</v>
      </c>
      <c r="S12" s="12" t="s">
        <v>168</v>
      </c>
      <c r="T12" s="12" t="s">
        <v>28</v>
      </c>
      <c r="U12" s="11" t="s">
        <v>94</v>
      </c>
      <c r="V12" s="11"/>
      <c r="W12" s="13" t="s">
        <v>129</v>
      </c>
      <c r="Y12" s="12" t="s">
        <v>163</v>
      </c>
    </row>
    <row r="13" spans="1:25" ht="15.75" x14ac:dyDescent="0.25">
      <c r="A13" s="2"/>
      <c r="B13" s="2"/>
      <c r="C13" s="8">
        <v>0</v>
      </c>
      <c r="D13" s="2"/>
      <c r="E13" s="2"/>
      <c r="F13" s="2"/>
      <c r="G13" s="8" t="s">
        <v>25</v>
      </c>
      <c r="H13" s="2"/>
      <c r="I13" s="8" t="s">
        <v>25</v>
      </c>
      <c r="J13" s="2"/>
      <c r="K13" s="2"/>
      <c r="L13" s="6"/>
      <c r="M13" s="11" t="s">
        <v>49</v>
      </c>
      <c r="O13" s="11" t="s">
        <v>50</v>
      </c>
      <c r="P13" s="12" t="s">
        <v>88</v>
      </c>
      <c r="Q13" s="3">
        <f t="shared" si="0"/>
        <v>37</v>
      </c>
      <c r="R13" s="3" t="str">
        <f t="shared" si="1"/>
        <v>31 - 40</v>
      </c>
      <c r="S13" s="12" t="s">
        <v>168</v>
      </c>
      <c r="T13" s="12" t="s">
        <v>28</v>
      </c>
      <c r="U13" s="11" t="s">
        <v>99</v>
      </c>
      <c r="V13" s="11" t="s">
        <v>130</v>
      </c>
      <c r="W13" s="13" t="s">
        <v>131</v>
      </c>
      <c r="Y13" s="12" t="s">
        <v>163</v>
      </c>
    </row>
    <row r="14" spans="1:25" ht="15.75" x14ac:dyDescent="0.25">
      <c r="A14" s="2"/>
      <c r="B14" s="2"/>
      <c r="C14" s="8">
        <v>0</v>
      </c>
      <c r="D14" s="2"/>
      <c r="E14" s="2"/>
      <c r="F14" s="2"/>
      <c r="G14" s="8" t="s">
        <v>25</v>
      </c>
      <c r="H14" s="2"/>
      <c r="I14" s="8" t="s">
        <v>25</v>
      </c>
      <c r="J14" s="2"/>
      <c r="K14" s="2"/>
      <c r="L14" s="6"/>
      <c r="M14" s="11" t="s">
        <v>51</v>
      </c>
      <c r="O14" s="11" t="s">
        <v>52</v>
      </c>
      <c r="P14" s="12" t="s">
        <v>89</v>
      </c>
      <c r="Q14" s="3">
        <f t="shared" si="0"/>
        <v>47</v>
      </c>
      <c r="R14" s="3" t="str">
        <f t="shared" si="1"/>
        <v>41 - 50</v>
      </c>
      <c r="S14" s="12" t="s">
        <v>162</v>
      </c>
      <c r="T14" s="12" t="s">
        <v>28</v>
      </c>
      <c r="U14" s="11" t="s">
        <v>90</v>
      </c>
      <c r="V14" s="11" t="s">
        <v>132</v>
      </c>
      <c r="W14" s="13" t="s">
        <v>133</v>
      </c>
      <c r="Y14" s="12" t="s">
        <v>163</v>
      </c>
    </row>
    <row r="15" spans="1:25" ht="15.75" x14ac:dyDescent="0.25">
      <c r="A15" s="2"/>
      <c r="B15" s="2"/>
      <c r="C15" s="8">
        <v>0</v>
      </c>
      <c r="D15" s="2"/>
      <c r="E15" s="2"/>
      <c r="F15" s="2"/>
      <c r="G15" s="8" t="s">
        <v>25</v>
      </c>
      <c r="H15" s="2"/>
      <c r="I15" s="8" t="s">
        <v>25</v>
      </c>
      <c r="J15" s="2"/>
      <c r="K15" s="2"/>
      <c r="L15" s="6"/>
      <c r="M15" s="11" t="s">
        <v>53</v>
      </c>
      <c r="O15" s="11" t="s">
        <v>54</v>
      </c>
      <c r="P15" s="12" t="s">
        <v>88</v>
      </c>
      <c r="Q15" s="3">
        <f t="shared" si="0"/>
        <v>53</v>
      </c>
      <c r="R15" s="3" t="str">
        <f t="shared" si="1"/>
        <v>&gt; 50</v>
      </c>
      <c r="S15" s="12" t="s">
        <v>168</v>
      </c>
      <c r="T15" s="12" t="s">
        <v>28</v>
      </c>
      <c r="U15" s="11" t="s">
        <v>100</v>
      </c>
      <c r="V15" s="11" t="s">
        <v>134</v>
      </c>
      <c r="W15" s="13" t="s">
        <v>135</v>
      </c>
      <c r="Y15" s="12" t="s">
        <v>167</v>
      </c>
    </row>
    <row r="16" spans="1:25" ht="15.75" x14ac:dyDescent="0.25">
      <c r="A16" s="2"/>
      <c r="B16" s="2"/>
      <c r="C16" s="8">
        <v>0</v>
      </c>
      <c r="D16" s="2"/>
      <c r="E16" s="2"/>
      <c r="F16" s="2"/>
      <c r="G16" s="8" t="s">
        <v>25</v>
      </c>
      <c r="H16" s="2"/>
      <c r="I16" s="8" t="s">
        <v>25</v>
      </c>
      <c r="J16" s="2"/>
      <c r="K16" s="2"/>
      <c r="L16" s="6"/>
      <c r="M16" s="11" t="s">
        <v>55</v>
      </c>
      <c r="O16" s="11" t="s">
        <v>56</v>
      </c>
      <c r="P16" s="12" t="s">
        <v>88</v>
      </c>
      <c r="Q16" s="3">
        <f t="shared" si="0"/>
        <v>33</v>
      </c>
      <c r="R16" s="3" t="str">
        <f t="shared" si="1"/>
        <v>31 - 40</v>
      </c>
      <c r="S16" s="12" t="s">
        <v>168</v>
      </c>
      <c r="T16" s="12" t="s">
        <v>28</v>
      </c>
      <c r="U16" s="11" t="s">
        <v>101</v>
      </c>
      <c r="V16" s="11" t="s">
        <v>136</v>
      </c>
      <c r="W16" s="13"/>
      <c r="Y16" s="12" t="s">
        <v>163</v>
      </c>
    </row>
    <row r="17" spans="1:25" ht="15.75" x14ac:dyDescent="0.25">
      <c r="A17" s="2"/>
      <c r="B17" s="2"/>
      <c r="C17" s="8">
        <v>0</v>
      </c>
      <c r="D17" s="2"/>
      <c r="E17" s="2"/>
      <c r="F17" s="2"/>
      <c r="G17" s="8" t="s">
        <v>25</v>
      </c>
      <c r="H17" s="2"/>
      <c r="I17" s="8" t="s">
        <v>25</v>
      </c>
      <c r="J17" s="2"/>
      <c r="K17" s="2"/>
      <c r="L17" s="6"/>
      <c r="M17" s="11" t="s">
        <v>57</v>
      </c>
      <c r="O17" s="11" t="s">
        <v>58</v>
      </c>
      <c r="P17" s="12" t="s">
        <v>88</v>
      </c>
      <c r="Q17" s="3">
        <f t="shared" si="0"/>
        <v>29</v>
      </c>
      <c r="R17" s="3" t="str">
        <f t="shared" si="1"/>
        <v>21 - 30</v>
      </c>
      <c r="S17" s="12" t="s">
        <v>168</v>
      </c>
      <c r="T17" s="12" t="s">
        <v>28</v>
      </c>
      <c r="U17" s="11" t="s">
        <v>102</v>
      </c>
      <c r="V17" s="11" t="s">
        <v>137</v>
      </c>
      <c r="W17" s="13"/>
      <c r="Y17" s="12" t="s">
        <v>163</v>
      </c>
    </row>
    <row r="18" spans="1:25" ht="15.75" x14ac:dyDescent="0.25">
      <c r="A18" s="2"/>
      <c r="B18" s="2"/>
      <c r="C18" s="8">
        <v>0</v>
      </c>
      <c r="D18" s="2"/>
      <c r="E18" s="2"/>
      <c r="F18" s="2"/>
      <c r="G18" s="8" t="s">
        <v>25</v>
      </c>
      <c r="H18" s="2"/>
      <c r="I18" s="8" t="s">
        <v>25</v>
      </c>
      <c r="J18" s="2"/>
      <c r="K18" s="2"/>
      <c r="L18" s="6"/>
      <c r="M18" s="11" t="s">
        <v>59</v>
      </c>
      <c r="O18" s="11" t="s">
        <v>60</v>
      </c>
      <c r="P18" s="12" t="s">
        <v>89</v>
      </c>
      <c r="Q18" s="3">
        <f t="shared" si="0"/>
        <v>32</v>
      </c>
      <c r="R18" s="3" t="str">
        <f t="shared" si="1"/>
        <v>31 - 40</v>
      </c>
      <c r="S18" s="12" t="s">
        <v>162</v>
      </c>
      <c r="T18" s="12" t="s">
        <v>61</v>
      </c>
      <c r="U18" s="11" t="s">
        <v>103</v>
      </c>
      <c r="V18" s="11" t="s">
        <v>138</v>
      </c>
      <c r="W18" s="13" t="s">
        <v>139</v>
      </c>
      <c r="Y18" s="12" t="s">
        <v>163</v>
      </c>
    </row>
    <row r="19" spans="1:25" ht="15.75" x14ac:dyDescent="0.25">
      <c r="A19" s="2"/>
      <c r="B19" s="2"/>
      <c r="C19" s="8">
        <v>0</v>
      </c>
      <c r="D19" s="2"/>
      <c r="E19" s="2"/>
      <c r="F19" s="2"/>
      <c r="G19" s="8" t="s">
        <v>25</v>
      </c>
      <c r="H19" s="2"/>
      <c r="I19" s="8" t="s">
        <v>25</v>
      </c>
      <c r="J19" s="2"/>
      <c r="K19" s="2"/>
      <c r="L19" s="6"/>
      <c r="M19" s="11" t="s">
        <v>62</v>
      </c>
      <c r="O19" s="11" t="s">
        <v>63</v>
      </c>
      <c r="P19" s="12" t="s">
        <v>88</v>
      </c>
      <c r="Q19" s="3">
        <f t="shared" si="0"/>
        <v>50</v>
      </c>
      <c r="R19" s="3" t="str">
        <f t="shared" si="1"/>
        <v>41 - 50</v>
      </c>
      <c r="S19" s="12" t="s">
        <v>162</v>
      </c>
      <c r="T19" s="12" t="s">
        <v>28</v>
      </c>
      <c r="U19" s="11" t="s">
        <v>104</v>
      </c>
      <c r="V19" s="11" t="s">
        <v>140</v>
      </c>
      <c r="W19" s="13" t="s">
        <v>141</v>
      </c>
      <c r="Y19" s="12" t="s">
        <v>163</v>
      </c>
    </row>
    <row r="20" spans="1:25" ht="15.75" x14ac:dyDescent="0.25">
      <c r="A20" s="2"/>
      <c r="B20" s="2"/>
      <c r="C20" s="8">
        <v>0</v>
      </c>
      <c r="D20" s="2"/>
      <c r="E20" s="2"/>
      <c r="F20" s="2"/>
      <c r="G20" s="8" t="s">
        <v>25</v>
      </c>
      <c r="H20" s="2"/>
      <c r="I20" s="8" t="s">
        <v>25</v>
      </c>
      <c r="J20" s="2"/>
      <c r="K20" s="2"/>
      <c r="L20" s="6"/>
      <c r="M20" s="11" t="s">
        <v>64</v>
      </c>
      <c r="O20" s="11" t="s">
        <v>65</v>
      </c>
      <c r="P20" s="12" t="s">
        <v>88</v>
      </c>
      <c r="Q20" s="3">
        <f t="shared" si="0"/>
        <v>50</v>
      </c>
      <c r="R20" s="3" t="str">
        <f t="shared" si="1"/>
        <v>41 - 50</v>
      </c>
      <c r="S20" s="12" t="s">
        <v>168</v>
      </c>
      <c r="T20" s="12" t="s">
        <v>28</v>
      </c>
      <c r="U20" s="11" t="s">
        <v>100</v>
      </c>
      <c r="V20" s="11" t="s">
        <v>123</v>
      </c>
      <c r="W20" s="13" t="s">
        <v>142</v>
      </c>
      <c r="Y20" s="12" t="s">
        <v>169</v>
      </c>
    </row>
    <row r="21" spans="1:25" ht="15.75" x14ac:dyDescent="0.25">
      <c r="A21" s="2"/>
      <c r="B21" s="2"/>
      <c r="C21" s="8">
        <v>0</v>
      </c>
      <c r="D21" s="2"/>
      <c r="E21" s="2"/>
      <c r="F21" s="2"/>
      <c r="G21" s="8" t="s">
        <v>25</v>
      </c>
      <c r="H21" s="2"/>
      <c r="I21" s="8" t="s">
        <v>25</v>
      </c>
      <c r="J21" s="2"/>
      <c r="K21" s="2"/>
      <c r="L21" s="6"/>
      <c r="M21" s="11" t="s">
        <v>66</v>
      </c>
      <c r="O21" s="11" t="s">
        <v>67</v>
      </c>
      <c r="P21" s="12" t="s">
        <v>88</v>
      </c>
      <c r="Q21" s="3">
        <f t="shared" si="0"/>
        <v>60</v>
      </c>
      <c r="R21" s="3" t="str">
        <f t="shared" si="1"/>
        <v>&gt; 50</v>
      </c>
      <c r="S21" s="12"/>
      <c r="T21" s="12" t="s">
        <v>28</v>
      </c>
      <c r="U21" s="11" t="s">
        <v>98</v>
      </c>
      <c r="V21" s="11" t="s">
        <v>143</v>
      </c>
      <c r="W21" s="13" t="s">
        <v>144</v>
      </c>
      <c r="Y21" s="12" t="s">
        <v>170</v>
      </c>
    </row>
    <row r="22" spans="1:25" ht="15.75" x14ac:dyDescent="0.25">
      <c r="A22" s="2"/>
      <c r="B22" s="2"/>
      <c r="C22" s="8">
        <v>0</v>
      </c>
      <c r="D22" s="2"/>
      <c r="E22" s="2"/>
      <c r="F22" s="2"/>
      <c r="G22" s="8" t="s">
        <v>25</v>
      </c>
      <c r="H22" s="2"/>
      <c r="I22" s="8" t="s">
        <v>25</v>
      </c>
      <c r="J22" s="2"/>
      <c r="K22" s="2"/>
      <c r="L22" s="6"/>
      <c r="M22" s="11" t="s">
        <v>68</v>
      </c>
      <c r="O22" s="11" t="s">
        <v>69</v>
      </c>
      <c r="P22" s="12" t="s">
        <v>89</v>
      </c>
      <c r="Q22" s="3">
        <f t="shared" si="0"/>
        <v>29</v>
      </c>
      <c r="R22" s="3" t="str">
        <f t="shared" si="1"/>
        <v>21 - 30</v>
      </c>
      <c r="S22" s="12" t="s">
        <v>162</v>
      </c>
      <c r="T22" s="12" t="s">
        <v>28</v>
      </c>
      <c r="U22" s="11"/>
      <c r="V22" s="11" t="s">
        <v>145</v>
      </c>
      <c r="W22" s="13" t="s">
        <v>146</v>
      </c>
      <c r="Y22" s="12" t="s">
        <v>163</v>
      </c>
    </row>
    <row r="23" spans="1:25" ht="15.75" x14ac:dyDescent="0.25">
      <c r="A23" s="2"/>
      <c r="B23" s="2"/>
      <c r="C23" s="8">
        <v>0</v>
      </c>
      <c r="D23" s="2"/>
      <c r="E23" s="2"/>
      <c r="F23" s="2"/>
      <c r="G23" s="8" t="s">
        <v>25</v>
      </c>
      <c r="H23" s="2"/>
      <c r="I23" s="8" t="s">
        <v>25</v>
      </c>
      <c r="J23" s="2"/>
      <c r="K23" s="2"/>
      <c r="L23" s="6"/>
      <c r="M23" s="11" t="s">
        <v>70</v>
      </c>
      <c r="O23" s="11" t="s">
        <v>71</v>
      </c>
      <c r="P23" s="12" t="s">
        <v>89</v>
      </c>
      <c r="Q23" s="3">
        <f t="shared" si="0"/>
        <v>46</v>
      </c>
      <c r="R23" s="3" t="str">
        <f t="shared" si="1"/>
        <v>41 - 50</v>
      </c>
      <c r="S23" s="12" t="s">
        <v>162</v>
      </c>
      <c r="T23" s="12" t="s">
        <v>28</v>
      </c>
      <c r="U23" s="11" t="s">
        <v>105</v>
      </c>
      <c r="V23" s="11" t="s">
        <v>122</v>
      </c>
      <c r="W23" s="13" t="s">
        <v>147</v>
      </c>
      <c r="Y23" s="12" t="s">
        <v>163</v>
      </c>
    </row>
    <row r="24" spans="1:25" ht="15.75" x14ac:dyDescent="0.25">
      <c r="A24" s="2"/>
      <c r="B24" s="2"/>
      <c r="C24" s="8">
        <v>0</v>
      </c>
      <c r="D24" s="2"/>
      <c r="E24" s="2"/>
      <c r="F24" s="2"/>
      <c r="G24" s="8" t="s">
        <v>25</v>
      </c>
      <c r="H24" s="2"/>
      <c r="I24" s="8" t="s">
        <v>25</v>
      </c>
      <c r="J24" s="2"/>
      <c r="K24" s="2"/>
      <c r="L24" s="6"/>
      <c r="M24" s="11" t="s">
        <v>72</v>
      </c>
      <c r="O24" s="11" t="s">
        <v>73</v>
      </c>
      <c r="P24" s="12" t="s">
        <v>89</v>
      </c>
      <c r="Q24" s="3">
        <f t="shared" si="0"/>
        <v>24</v>
      </c>
      <c r="R24" s="3" t="str">
        <f t="shared" si="1"/>
        <v>21 - 30</v>
      </c>
      <c r="S24" s="12" t="s">
        <v>162</v>
      </c>
      <c r="T24" s="12" t="s">
        <v>28</v>
      </c>
      <c r="U24" s="11"/>
      <c r="V24" s="11" t="s">
        <v>148</v>
      </c>
      <c r="W24" s="13" t="s">
        <v>149</v>
      </c>
      <c r="Y24" s="12" t="s">
        <v>163</v>
      </c>
    </row>
    <row r="25" spans="1:25" ht="15.75" x14ac:dyDescent="0.25">
      <c r="A25" s="2"/>
      <c r="B25" s="2"/>
      <c r="C25" s="8">
        <v>0</v>
      </c>
      <c r="D25" s="2"/>
      <c r="E25" s="2"/>
      <c r="F25" s="2"/>
      <c r="G25" s="8" t="s">
        <v>25</v>
      </c>
      <c r="H25" s="2"/>
      <c r="I25" s="8" t="s">
        <v>25</v>
      </c>
      <c r="J25" s="2"/>
      <c r="K25" s="2"/>
      <c r="L25" s="6"/>
      <c r="M25" s="11" t="s">
        <v>74</v>
      </c>
      <c r="O25" s="11" t="s">
        <v>75</v>
      </c>
      <c r="P25" s="12" t="s">
        <v>89</v>
      </c>
      <c r="Q25" s="3">
        <f t="shared" si="0"/>
        <v>37</v>
      </c>
      <c r="R25" s="3" t="str">
        <f t="shared" si="1"/>
        <v>31 - 40</v>
      </c>
      <c r="S25" s="12" t="s">
        <v>162</v>
      </c>
      <c r="T25" s="12" t="s">
        <v>28</v>
      </c>
      <c r="U25" s="11" t="s">
        <v>106</v>
      </c>
      <c r="V25" s="11" t="s">
        <v>150</v>
      </c>
      <c r="W25" s="13" t="s">
        <v>151</v>
      </c>
      <c r="Y25" s="12" t="s">
        <v>171</v>
      </c>
    </row>
    <row r="26" spans="1:25" ht="15.75" x14ac:dyDescent="0.25">
      <c r="A26" s="2"/>
      <c r="B26" s="2"/>
      <c r="C26" s="8">
        <v>0</v>
      </c>
      <c r="D26" s="2"/>
      <c r="E26" s="2"/>
      <c r="F26" s="2"/>
      <c r="G26" s="8" t="s">
        <v>25</v>
      </c>
      <c r="H26" s="2"/>
      <c r="I26" s="8" t="s">
        <v>25</v>
      </c>
      <c r="J26" s="2"/>
      <c r="K26" s="2"/>
      <c r="L26" s="6"/>
      <c r="M26" s="11" t="s">
        <v>76</v>
      </c>
      <c r="O26" s="11" t="s">
        <v>77</v>
      </c>
      <c r="P26" s="12" t="s">
        <v>89</v>
      </c>
      <c r="Q26" s="3">
        <f t="shared" si="0"/>
        <v>50</v>
      </c>
      <c r="R26" s="3" t="str">
        <f t="shared" si="1"/>
        <v>41 - 50</v>
      </c>
      <c r="S26" s="12" t="s">
        <v>162</v>
      </c>
      <c r="T26" s="12" t="s">
        <v>28</v>
      </c>
      <c r="U26" s="11" t="s">
        <v>107</v>
      </c>
      <c r="V26" s="11" t="s">
        <v>152</v>
      </c>
      <c r="W26" s="13" t="s">
        <v>153</v>
      </c>
      <c r="Y26" s="12" t="s">
        <v>172</v>
      </c>
    </row>
    <row r="27" spans="1:25" ht="15.75" x14ac:dyDescent="0.25">
      <c r="A27" s="2"/>
      <c r="B27" s="2"/>
      <c r="C27" s="8">
        <v>0</v>
      </c>
      <c r="D27" s="2"/>
      <c r="E27" s="2"/>
      <c r="F27" s="2"/>
      <c r="G27" s="8" t="s">
        <v>25</v>
      </c>
      <c r="H27" s="2"/>
      <c r="I27" s="8" t="s">
        <v>25</v>
      </c>
      <c r="J27" s="2"/>
      <c r="K27" s="2"/>
      <c r="L27" s="6"/>
      <c r="M27" s="11" t="s">
        <v>78</v>
      </c>
      <c r="O27" s="11" t="s">
        <v>79</v>
      </c>
      <c r="P27" s="12" t="s">
        <v>88</v>
      </c>
      <c r="Q27" s="3">
        <f t="shared" si="0"/>
        <v>35</v>
      </c>
      <c r="R27" s="3" t="str">
        <f t="shared" si="1"/>
        <v>31 - 40</v>
      </c>
      <c r="S27" s="12" t="s">
        <v>168</v>
      </c>
      <c r="T27" s="12" t="s">
        <v>28</v>
      </c>
      <c r="U27" s="11" t="s">
        <v>108</v>
      </c>
      <c r="V27" s="11" t="s">
        <v>154</v>
      </c>
      <c r="W27" s="13" t="s">
        <v>155</v>
      </c>
      <c r="Y27" s="12" t="s">
        <v>163</v>
      </c>
    </row>
    <row r="28" spans="1:25" ht="15.75" x14ac:dyDescent="0.25">
      <c r="A28" s="2"/>
      <c r="B28" s="2"/>
      <c r="C28" s="8">
        <v>0</v>
      </c>
      <c r="D28" s="2"/>
      <c r="E28" s="2"/>
      <c r="F28" s="2"/>
      <c r="G28" s="8" t="s">
        <v>25</v>
      </c>
      <c r="H28" s="2"/>
      <c r="I28" s="8" t="s">
        <v>25</v>
      </c>
      <c r="J28" s="2"/>
      <c r="K28" s="2"/>
      <c r="L28" s="6"/>
      <c r="M28" s="11" t="s">
        <v>80</v>
      </c>
      <c r="O28" s="11" t="s">
        <v>81</v>
      </c>
      <c r="P28" s="12" t="s">
        <v>89</v>
      </c>
      <c r="Q28" s="3">
        <f t="shared" si="0"/>
        <v>47</v>
      </c>
      <c r="R28" s="3" t="str">
        <f t="shared" si="1"/>
        <v>41 - 50</v>
      </c>
      <c r="S28" s="12" t="s">
        <v>168</v>
      </c>
      <c r="T28" s="12" t="s">
        <v>28</v>
      </c>
      <c r="U28" s="11" t="s">
        <v>109</v>
      </c>
      <c r="V28" s="11" t="s">
        <v>156</v>
      </c>
      <c r="W28" s="13" t="s">
        <v>157</v>
      </c>
      <c r="Y28" s="12" t="s">
        <v>163</v>
      </c>
    </row>
    <row r="29" spans="1:25" ht="15.75" x14ac:dyDescent="0.25">
      <c r="A29" s="2"/>
      <c r="B29" s="2"/>
      <c r="C29" s="8">
        <v>0</v>
      </c>
      <c r="D29" s="2"/>
      <c r="E29" s="2"/>
      <c r="F29" s="2"/>
      <c r="G29" s="8" t="s">
        <v>25</v>
      </c>
      <c r="H29" s="2"/>
      <c r="I29" s="8" t="s">
        <v>25</v>
      </c>
      <c r="J29" s="2"/>
      <c r="K29" s="2"/>
      <c r="L29" s="6"/>
      <c r="M29" s="11" t="s">
        <v>82</v>
      </c>
      <c r="O29" s="11" t="s">
        <v>83</v>
      </c>
      <c r="P29" s="12" t="s">
        <v>88</v>
      </c>
      <c r="Q29" s="3">
        <f t="shared" si="0"/>
        <v>38</v>
      </c>
      <c r="R29" s="3" t="str">
        <f t="shared" si="1"/>
        <v>31 - 40</v>
      </c>
      <c r="S29" s="12" t="s">
        <v>168</v>
      </c>
      <c r="T29" s="12" t="s">
        <v>28</v>
      </c>
      <c r="U29" s="11" t="s">
        <v>110</v>
      </c>
      <c r="V29" s="11" t="s">
        <v>158</v>
      </c>
      <c r="W29" s="13" t="s">
        <v>159</v>
      </c>
      <c r="Y29" s="12" t="s">
        <v>173</v>
      </c>
    </row>
    <row r="30" spans="1:25" ht="15.75" x14ac:dyDescent="0.25">
      <c r="A30" s="2"/>
      <c r="B30" s="2"/>
      <c r="C30" s="8">
        <v>0</v>
      </c>
      <c r="D30" s="2"/>
      <c r="E30" s="2"/>
      <c r="F30" s="2"/>
      <c r="G30" s="8" t="s">
        <v>25</v>
      </c>
      <c r="H30" s="2"/>
      <c r="I30" s="8" t="s">
        <v>25</v>
      </c>
      <c r="J30" s="2"/>
      <c r="K30" s="2"/>
      <c r="L30" s="6"/>
      <c r="M30" s="14" t="s">
        <v>84</v>
      </c>
      <c r="O30" s="14" t="s">
        <v>85</v>
      </c>
      <c r="P30" s="15" t="s">
        <v>88</v>
      </c>
      <c r="Q30" s="3">
        <f t="shared" si="0"/>
        <v>68</v>
      </c>
      <c r="R30" s="3" t="str">
        <f t="shared" si="1"/>
        <v>&gt; 50</v>
      </c>
      <c r="S30" s="15" t="s">
        <v>168</v>
      </c>
      <c r="T30" s="15" t="s">
        <v>28</v>
      </c>
      <c r="U30" s="14" t="s">
        <v>111</v>
      </c>
      <c r="V30" s="14" t="s">
        <v>160</v>
      </c>
      <c r="W30" s="16" t="s">
        <v>161</v>
      </c>
      <c r="Y30" s="15" t="s">
        <v>174</v>
      </c>
    </row>
    <row r="31" spans="1:25" ht="15.75" x14ac:dyDescent="0.25">
      <c r="A31" s="2"/>
      <c r="B31" s="2"/>
      <c r="C31" s="8">
        <v>0</v>
      </c>
      <c r="D31" s="2"/>
      <c r="E31" s="2"/>
      <c r="F31" s="2"/>
      <c r="G31" s="8" t="s">
        <v>25</v>
      </c>
      <c r="H31" s="2"/>
      <c r="I31" s="8" t="s">
        <v>25</v>
      </c>
      <c r="J31" s="2"/>
      <c r="K31" s="2"/>
      <c r="L31" s="6"/>
      <c r="M31" s="11" t="s">
        <v>86</v>
      </c>
      <c r="N31" s="17"/>
      <c r="O31" s="11" t="s">
        <v>87</v>
      </c>
      <c r="P31" s="12" t="s">
        <v>88</v>
      </c>
      <c r="Q31" s="3">
        <f t="shared" si="0"/>
        <v>41</v>
      </c>
      <c r="R31" s="3" t="str">
        <f t="shared" si="1"/>
        <v>41 - 50</v>
      </c>
      <c r="S31" s="12"/>
      <c r="T31" s="12" t="s">
        <v>28</v>
      </c>
      <c r="U31" s="11" t="s">
        <v>96</v>
      </c>
      <c r="V31" s="11" t="s">
        <v>122</v>
      </c>
      <c r="W31" s="13"/>
      <c r="X31" s="17"/>
      <c r="Y31" s="12" t="s">
        <v>163</v>
      </c>
    </row>
    <row r="32" spans="1:25" x14ac:dyDescent="0.25">
      <c r="A32" s="4"/>
      <c r="B32" s="4"/>
    </row>
    <row r="33" spans="1:2" x14ac:dyDescent="0.25">
      <c r="A33" s="4"/>
      <c r="B33" s="4"/>
    </row>
    <row r="34" spans="1:2" x14ac:dyDescent="0.25">
      <c r="A34" s="4"/>
      <c r="B34" s="4"/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4"/>
      <c r="B37" s="4"/>
    </row>
    <row r="38" spans="1:2" x14ac:dyDescent="0.25">
      <c r="A38" s="4"/>
      <c r="B38" s="4"/>
    </row>
    <row r="39" spans="1:2" x14ac:dyDescent="0.25">
      <c r="A39" s="4"/>
      <c r="B39" s="4"/>
    </row>
    <row r="40" spans="1:2" x14ac:dyDescent="0.25">
      <c r="A40" s="4"/>
      <c r="B40" s="4"/>
    </row>
    <row r="41" spans="1:2" x14ac:dyDescent="0.25">
      <c r="A41" s="4"/>
      <c r="B41" s="4"/>
    </row>
    <row r="42" spans="1:2" x14ac:dyDescent="0.25">
      <c r="A42" s="4"/>
      <c r="B42" s="4"/>
    </row>
    <row r="43" spans="1:2" x14ac:dyDescent="0.25">
      <c r="A43" s="4"/>
      <c r="B43" s="4"/>
    </row>
    <row r="44" spans="1:2" x14ac:dyDescent="0.25">
      <c r="A44" s="4"/>
      <c r="B44" s="4"/>
    </row>
    <row r="45" spans="1:2" x14ac:dyDescent="0.25">
      <c r="A45" s="4"/>
      <c r="B45" s="4"/>
    </row>
    <row r="46" spans="1:2" x14ac:dyDescent="0.25">
      <c r="A46" s="4"/>
      <c r="B46" s="4"/>
    </row>
    <row r="47" spans="1:2" x14ac:dyDescent="0.25">
      <c r="A47" s="4"/>
      <c r="B47" s="4"/>
    </row>
    <row r="48" spans="1:2" x14ac:dyDescent="0.25">
      <c r="A48" s="4"/>
      <c r="B48" s="4"/>
    </row>
    <row r="49" spans="1:2" x14ac:dyDescent="0.25">
      <c r="A49" s="4"/>
      <c r="B49" s="4"/>
    </row>
    <row r="50" spans="1:2" x14ac:dyDescent="0.25">
      <c r="A50" s="4"/>
      <c r="B50" s="4"/>
    </row>
    <row r="51" spans="1:2" x14ac:dyDescent="0.25">
      <c r="A51" s="4"/>
      <c r="B51" s="4"/>
    </row>
    <row r="52" spans="1:2" x14ac:dyDescent="0.25">
      <c r="A52" s="4"/>
      <c r="B52" s="4"/>
    </row>
    <row r="53" spans="1:2" x14ac:dyDescent="0.25">
      <c r="A53" s="4"/>
      <c r="B53" s="4"/>
    </row>
    <row r="54" spans="1:2" x14ac:dyDescent="0.25">
      <c r="A54" s="4"/>
      <c r="B54" s="4"/>
    </row>
    <row r="55" spans="1:2" x14ac:dyDescent="0.25">
      <c r="A55" s="4"/>
      <c r="B55" s="4"/>
    </row>
    <row r="56" spans="1:2" x14ac:dyDescent="0.25">
      <c r="A56" s="4"/>
      <c r="B56" s="4"/>
    </row>
    <row r="57" spans="1:2" x14ac:dyDescent="0.25">
      <c r="A57" s="4"/>
      <c r="B57" s="4"/>
    </row>
    <row r="58" spans="1:2" x14ac:dyDescent="0.25">
      <c r="A58" s="4"/>
      <c r="B58" s="4"/>
    </row>
    <row r="59" spans="1:2" x14ac:dyDescent="0.25">
      <c r="A59" s="4"/>
      <c r="B59" s="4"/>
    </row>
    <row r="60" spans="1:2" x14ac:dyDescent="0.25">
      <c r="A60" s="4"/>
      <c r="B60" s="4"/>
    </row>
    <row r="61" spans="1:2" x14ac:dyDescent="0.25">
      <c r="A61" s="4"/>
      <c r="B61" s="4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2016-11-10T03:20:58Z</dcterms:modified>
  <dc:language>en-US</dc:language>
</cp:coreProperties>
</file>