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 concurrentCalc="0"/>
</workbook>
</file>

<file path=xl/calcChain.xml><?xml version="1.0" encoding="utf-8"?>
<calcChain xmlns="http://schemas.openxmlformats.org/spreadsheetml/2006/main">
  <c r="Q3" i="1" l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4" i="1"/>
  <c r="R44" i="1"/>
  <c r="Q45" i="1"/>
  <c r="R45" i="1"/>
  <c r="Q46" i="1"/>
  <c r="R46" i="1"/>
  <c r="Q47" i="1"/>
  <c r="R47" i="1"/>
  <c r="Q48" i="1"/>
  <c r="R48" i="1"/>
  <c r="Q49" i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7" i="1"/>
  <c r="R67" i="1"/>
  <c r="Q68" i="1"/>
  <c r="R68" i="1"/>
  <c r="Q69" i="1"/>
  <c r="R69" i="1"/>
  <c r="Q70" i="1"/>
  <c r="R70" i="1"/>
  <c r="Q71" i="1"/>
  <c r="R71" i="1"/>
  <c r="Q72" i="1"/>
  <c r="R72" i="1"/>
  <c r="Q73" i="1"/>
  <c r="R73" i="1"/>
  <c r="Q74" i="1"/>
  <c r="R74" i="1"/>
  <c r="Q75" i="1"/>
  <c r="R75" i="1"/>
  <c r="Q76" i="1"/>
  <c r="R76" i="1"/>
  <c r="Q77" i="1"/>
  <c r="R77" i="1"/>
  <c r="Q78" i="1"/>
  <c r="R78" i="1"/>
  <c r="Q79" i="1"/>
  <c r="R79" i="1"/>
  <c r="Q80" i="1"/>
  <c r="R80" i="1"/>
  <c r="Q81" i="1"/>
  <c r="R81" i="1"/>
  <c r="R2" i="1"/>
  <c r="Q2" i="1"/>
</calcChain>
</file>

<file path=xl/sharedStrings.xml><?xml version="1.0" encoding="utf-8"?>
<sst xmlns="http://schemas.openxmlformats.org/spreadsheetml/2006/main" count="738" uniqueCount="405">
  <si>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</si>
  <si>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</si>
  <si>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</si>
  <si>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</si>
  <si>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</si>
  <si>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</si>
  <si>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</si>
  <si>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</si>
  <si>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</si>
  <si>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</si>
  <si>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</si>
  <si>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</si>
  <si>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</si>
  <si>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</si>
  <si>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</si>
  <si>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</si>
  <si>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</si>
  <si>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</si>
  <si>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</si>
  <si>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</si>
  <si>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</si>
  <si>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</si>
  <si>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</si>
  <si>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</si>
  <si>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</si>
  <si>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</si>
  <si>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Mangasi Manurung</t>
  </si>
  <si>
    <t>Rajamaligas, 5 Januari 1981</t>
  </si>
  <si>
    <t>L</t>
  </si>
  <si>
    <t>S1</t>
  </si>
  <si>
    <t>Muhammad soman</t>
  </si>
  <si>
    <t>Singaraja, 9 November 1976</t>
  </si>
  <si>
    <t>Amrudin</t>
  </si>
  <si>
    <t>Jakarta, 13 Desember 1974</t>
  </si>
  <si>
    <t>Putu Mulia fairlianti</t>
  </si>
  <si>
    <t>Jakarta, 22 Juli 1968</t>
  </si>
  <si>
    <t>P</t>
  </si>
  <si>
    <t>Eko Sawiji</t>
  </si>
  <si>
    <t>Surabaya, 6 Februari 1975</t>
  </si>
  <si>
    <t xml:space="preserve">Ni Made Diah Citrawati </t>
  </si>
  <si>
    <t>Jakarta, 15 Juni 1971</t>
  </si>
  <si>
    <t xml:space="preserve">Sunarsih </t>
  </si>
  <si>
    <t>Malang, 8 Mei 1968</t>
  </si>
  <si>
    <t xml:space="preserve">Hartati </t>
  </si>
  <si>
    <t>Surabaya, 19 Desember 1969</t>
  </si>
  <si>
    <t xml:space="preserve">Putri Hermawati </t>
  </si>
  <si>
    <t>Badung, 3 April 1986</t>
  </si>
  <si>
    <t>S2</t>
  </si>
  <si>
    <t>Mey Soediantto</t>
  </si>
  <si>
    <t>Madura, 29 Mei 1975</t>
  </si>
  <si>
    <t>Rina Marina</t>
  </si>
  <si>
    <t>Purwakarta, 31 Maret 1977</t>
  </si>
  <si>
    <t>Irma Maharani Fitrih</t>
  </si>
  <si>
    <t>Denpasar, 7 Juni 1979</t>
  </si>
  <si>
    <t xml:space="preserve">Sulastri </t>
  </si>
  <si>
    <t>Banyuwangi, 6 Juli 1969</t>
  </si>
  <si>
    <t>Agus H</t>
  </si>
  <si>
    <t>Banyuwangi, 13Juni 1969</t>
  </si>
  <si>
    <t xml:space="preserve">Susilowati </t>
  </si>
  <si>
    <t>Jember, 6 Agustus 1968</t>
  </si>
  <si>
    <t>Mardiana</t>
  </si>
  <si>
    <t>Kediri, 4 April 1970</t>
  </si>
  <si>
    <t>Meti</t>
  </si>
  <si>
    <t>Banyuwangi, 3 Agustus 1968</t>
  </si>
  <si>
    <t>Martiadi</t>
  </si>
  <si>
    <t>Denpasar, 6 Agustus 1980</t>
  </si>
  <si>
    <t>Rama</t>
  </si>
  <si>
    <t>Banyuwangi, 6 Oktober 1968</t>
  </si>
  <si>
    <t xml:space="preserve">Triana </t>
  </si>
  <si>
    <t>Denpasar, 1 Mei 1989</t>
  </si>
  <si>
    <t>Ni Made Dewi Artini SH</t>
  </si>
  <si>
    <t>Denpasar, 13 April 1967</t>
  </si>
  <si>
    <t>Anis Tri Handayani</t>
  </si>
  <si>
    <t>Surabaya, 7 Mei 1966</t>
  </si>
  <si>
    <t xml:space="preserve">Ari Basuki </t>
  </si>
  <si>
    <t>Banyuwangi, 15 November 1987</t>
  </si>
  <si>
    <t xml:space="preserve">Temi Setiawan </t>
  </si>
  <si>
    <t>Adhistina Shiva Mahalevi</t>
  </si>
  <si>
    <t>Denpasar 31 mei 1997</t>
  </si>
  <si>
    <t>Nabilah Sona Ayunani Cinantya</t>
  </si>
  <si>
    <t>Malang, 22 Januari 1995</t>
  </si>
  <si>
    <t>Agus Budiman Solichin</t>
  </si>
  <si>
    <t>Bandung, 5 Agustus 1988</t>
  </si>
  <si>
    <t xml:space="preserve">Verawati </t>
  </si>
  <si>
    <t>Roni Chandra Lumara</t>
  </si>
  <si>
    <t>Jokjakarta, 31 April 1962</t>
  </si>
  <si>
    <t>Akhmad Rifai</t>
  </si>
  <si>
    <t>Indramayu 27 September 1962</t>
  </si>
  <si>
    <t xml:space="preserve">Aini </t>
  </si>
  <si>
    <t>Denpasar, 1 Agustus 1985</t>
  </si>
  <si>
    <t xml:space="preserve">Ety </t>
  </si>
  <si>
    <t>Denpasar, 26 Januari 1983</t>
  </si>
  <si>
    <t>A. M Adnyana</t>
  </si>
  <si>
    <t>Denpasar, 7 Januari 1985</t>
  </si>
  <si>
    <t xml:space="preserve">Ida Zubaidah </t>
  </si>
  <si>
    <t>Surabaya, 23 Februari 1980</t>
  </si>
  <si>
    <t>Ade Agus Hendra</t>
  </si>
  <si>
    <t>Gunung saputang, 3 Maret 1987</t>
  </si>
  <si>
    <t>Sugianto</t>
  </si>
  <si>
    <t>Imam Bonjol, 14 Juli 1989</t>
  </si>
  <si>
    <t>Tri Diarta S</t>
  </si>
  <si>
    <t>Nusa Dua, 21 Agustus 1988</t>
  </si>
  <si>
    <t>Dowud M. Sultan</t>
  </si>
  <si>
    <t>Jimbanang, 21 Maret 1993</t>
  </si>
  <si>
    <t xml:space="preserve">Yunie </t>
  </si>
  <si>
    <t>Nusa Dua, 17 September 1987</t>
  </si>
  <si>
    <t xml:space="preserve">Williyan </t>
  </si>
  <si>
    <t>Denpasar, 4 Agustus 1990</t>
  </si>
  <si>
    <t xml:space="preserve"> Jl. Pura Demak No. 27</t>
  </si>
  <si>
    <t>082342463118</t>
  </si>
  <si>
    <t>Travel Service Agent</t>
  </si>
  <si>
    <t>Jl. Penataran Sari IB No. 13A Pamongan Gunung Sari Denpasar</t>
  </si>
  <si>
    <t>081999913920</t>
  </si>
  <si>
    <t>Perdangangan</t>
  </si>
  <si>
    <t>Jl. Kampus Unud Jimbarua Komplek Udayana Blok B 123</t>
  </si>
  <si>
    <t>081237811988</t>
  </si>
  <si>
    <t>Perdangan Sembako</t>
  </si>
  <si>
    <t>Perum. Wisma Nusa Permai D7 Kampial Nusa Dua</t>
  </si>
  <si>
    <t>08123848854</t>
  </si>
  <si>
    <t>Percetakan dan Supplier Furniture</t>
  </si>
  <si>
    <t>Jl. Gunung Seraya IA/6 Denpasar Barat</t>
  </si>
  <si>
    <t>081330078889</t>
  </si>
  <si>
    <t>Kuliner dan Es teler</t>
  </si>
  <si>
    <t>Jl. Kamboja No. 1 Singaraja Bali</t>
  </si>
  <si>
    <t>08123654471</t>
  </si>
  <si>
    <t>Paket Bayi</t>
  </si>
  <si>
    <t>Pondok Kampial C.311 Nusa Dua</t>
  </si>
  <si>
    <t>081999666838</t>
  </si>
  <si>
    <t>Toko Jamu</t>
  </si>
  <si>
    <t>Pondok Kampial Blok A 53 Lingkungan Ancak Nusa Dua</t>
  </si>
  <si>
    <t>081357939378</t>
  </si>
  <si>
    <t>Warung Bakso dan Mie Ayam</t>
  </si>
  <si>
    <t>Jl. Pulau Mogo XV/ 24 Pedungan Denpasar</t>
  </si>
  <si>
    <t>081246061003</t>
  </si>
  <si>
    <t>Konveksi On line Shop</t>
  </si>
  <si>
    <t>Jl. Seminung Dalam  Dempo Sumatera Selatan</t>
  </si>
  <si>
    <t>082236909829</t>
  </si>
  <si>
    <t>Jual Beli Mesin Jahit</t>
  </si>
  <si>
    <t>Perum Pondok Kampial Permai Blok A 35 Nusa Dua</t>
  </si>
  <si>
    <t>087862047380</t>
  </si>
  <si>
    <t>Kuliner</t>
  </si>
  <si>
    <t>Jl. Drupadi 1A Renon</t>
  </si>
  <si>
    <t>082125571142</t>
  </si>
  <si>
    <t>Distributor Makanan</t>
  </si>
  <si>
    <t>Raju Dalung</t>
  </si>
  <si>
    <t>082132779295</t>
  </si>
  <si>
    <t>Simpan Pinjam</t>
  </si>
  <si>
    <t>Perum Pondok Kampial Permai Blok A 31 Nusa Dua</t>
  </si>
  <si>
    <t>082554548871</t>
  </si>
  <si>
    <t>warung Nasi Goreng</t>
  </si>
  <si>
    <t>Puputan No.6</t>
  </si>
  <si>
    <t>0835734340</t>
  </si>
  <si>
    <t>Catering</t>
  </si>
  <si>
    <t>Padang Indah No. 40 PSSR</t>
  </si>
  <si>
    <t>087654323437</t>
  </si>
  <si>
    <t>Baju Muslim</t>
  </si>
  <si>
    <t>Padang Sambian</t>
  </si>
  <si>
    <t>08525738220</t>
  </si>
  <si>
    <t>Garment</t>
  </si>
  <si>
    <t>Gunung Saputang Subali</t>
  </si>
  <si>
    <t>087886349110</t>
  </si>
  <si>
    <t>Angkringan</t>
  </si>
  <si>
    <t>Jl. Kartapura</t>
  </si>
  <si>
    <t>0863243677</t>
  </si>
  <si>
    <t>Jl. Moh. Yamin</t>
  </si>
  <si>
    <t>08936010469</t>
  </si>
  <si>
    <t>Kue kering Musiman</t>
  </si>
  <si>
    <t>Jl. Sahadewa No. 12 Denpasar</t>
  </si>
  <si>
    <t>08179732191</t>
  </si>
  <si>
    <t xml:space="preserve">Dagang Kuliner </t>
  </si>
  <si>
    <t>Graha sari II Denpasar</t>
  </si>
  <si>
    <t>085737626526</t>
  </si>
  <si>
    <t>Dsn. Andong Taman Suru Banyuwangi</t>
  </si>
  <si>
    <t>085272272055</t>
  </si>
  <si>
    <t xml:space="preserve">Kue Basah </t>
  </si>
  <si>
    <t>Jl. Gunung Karang Gang Kubu Padi Denpasar Barat</t>
  </si>
  <si>
    <t>085396451354</t>
  </si>
  <si>
    <t>Jl. Gunung Soputan Perum Pondok galleria No. 42 Denpasar Barat</t>
  </si>
  <si>
    <t>081273787180</t>
  </si>
  <si>
    <t xml:space="preserve">Kuliner </t>
  </si>
  <si>
    <t>Jl. Pulau Selayar 99 IV No. 4 Denpasar</t>
  </si>
  <si>
    <t>085857152137</t>
  </si>
  <si>
    <t>Fotografi &amp; Sembako</t>
  </si>
  <si>
    <t>Kampung Islam Kepoan Pemongan Denpasar Selatan</t>
  </si>
  <si>
    <t>081339686136</t>
  </si>
  <si>
    <t>Sinpan Pinjam</t>
  </si>
  <si>
    <t>Jl. Goa Gong No. 32  Jimbarang</t>
  </si>
  <si>
    <t>081339809788</t>
  </si>
  <si>
    <t>Jasa</t>
  </si>
  <si>
    <t>Jl. Raya Paringgading 13A/6 Jimbarang Bali</t>
  </si>
  <si>
    <t>082147008008</t>
  </si>
  <si>
    <t>Printing Digital</t>
  </si>
  <si>
    <t>081999667427</t>
  </si>
  <si>
    <t>08573224860</t>
  </si>
  <si>
    <t>Padang Sambilan</t>
  </si>
  <si>
    <t>086143583274</t>
  </si>
  <si>
    <t>Aksesoris</t>
  </si>
  <si>
    <t>088731824134</t>
  </si>
  <si>
    <t>Percetakan</t>
  </si>
  <si>
    <t>Nusa Dua Bali (Monang-Monag)</t>
  </si>
  <si>
    <t>081232121654</t>
  </si>
  <si>
    <t xml:space="preserve">Gunung Saputang </t>
  </si>
  <si>
    <t>087821332124</t>
  </si>
  <si>
    <t>Laundry Sejahtera</t>
  </si>
  <si>
    <t>Jl. Imam Bonjol</t>
  </si>
  <si>
    <t>0872134222546</t>
  </si>
  <si>
    <t>Jl. Karang Denpasar</t>
  </si>
  <si>
    <t>085222477654</t>
  </si>
  <si>
    <t>Jimbanang</t>
  </si>
  <si>
    <t>0813222871321</t>
  </si>
  <si>
    <t>Butik Baju</t>
  </si>
  <si>
    <t xml:space="preserve">Taman Raya Denpasar </t>
  </si>
  <si>
    <t>081322181422</t>
  </si>
  <si>
    <t>Networking</t>
  </si>
  <si>
    <t>087721811221</t>
  </si>
  <si>
    <t xml:space="preserve">IT Networking </t>
  </si>
  <si>
    <t>Ni Komang Sukarwi</t>
  </si>
  <si>
    <t>Bali, 3 Maret 1967</t>
  </si>
  <si>
    <t xml:space="preserve">Devi Rachmi </t>
  </si>
  <si>
    <t>Bali, 3 Desember 1968</t>
  </si>
  <si>
    <t xml:space="preserve">Sri Sumarni </t>
  </si>
  <si>
    <t>Kediri, 24 Februari 1967</t>
  </si>
  <si>
    <t>Moch. Iwan Nadi Kusuma</t>
  </si>
  <si>
    <t>Bondowoso, 9 Juni 1974</t>
  </si>
  <si>
    <t>Rita Proboweni</t>
  </si>
  <si>
    <t>Probolinggo, 2 September 1968</t>
  </si>
  <si>
    <t>Ana Krisnatiana</t>
  </si>
  <si>
    <t>Bandung, 11 Juni 1971</t>
  </si>
  <si>
    <t xml:space="preserve">Luckky Retnani </t>
  </si>
  <si>
    <t>Surabaya, 29 Agustus 1973</t>
  </si>
  <si>
    <t>Nurhayati</t>
  </si>
  <si>
    <t>Jember, 26 Desember 1969</t>
  </si>
  <si>
    <t xml:space="preserve">Renita Anggraeni </t>
  </si>
  <si>
    <t>Ciamis, 29 Januari 1975</t>
  </si>
  <si>
    <t xml:space="preserve">Dian </t>
  </si>
  <si>
    <t>Jember, 6 Juli 1968</t>
  </si>
  <si>
    <t xml:space="preserve">I Radek Hendra Gunawan </t>
  </si>
  <si>
    <t>Penjaringan, 17 Desember 1996</t>
  </si>
  <si>
    <t>I Made Anggara Saputra</t>
  </si>
  <si>
    <t>Gianyar, 14 Juni 1996</t>
  </si>
  <si>
    <t>Ahmad Edy Choironi</t>
  </si>
  <si>
    <t>Bekasi, 8 Februari 1994</t>
  </si>
  <si>
    <t>Sunaryana</t>
  </si>
  <si>
    <t>Sleman, 3 Maret 1975</t>
  </si>
  <si>
    <t>Rahmad Dedy Novianto</t>
  </si>
  <si>
    <t>Kediri, 15 Desember 1987</t>
  </si>
  <si>
    <t>Ni Wayan Sinaryathy, SSt, M.Kes</t>
  </si>
  <si>
    <t>Muhammad Djafar Daeng Tombong</t>
  </si>
  <si>
    <t>Takalar, 12 Maret 1955</t>
  </si>
  <si>
    <t>Ratna Yulieti Sulistyaningsih</t>
  </si>
  <si>
    <t>Surabaya, 27 Juli 1974</t>
  </si>
  <si>
    <t xml:space="preserve">Vita Eviani </t>
  </si>
  <si>
    <t>Bukit Tinggi, 8 April 1968</t>
  </si>
  <si>
    <t>Hari Fatchurrahman</t>
  </si>
  <si>
    <t>Kediri, 19 April 1983</t>
  </si>
  <si>
    <t>Wayan Junaidi</t>
  </si>
  <si>
    <t>Denpasar 19 Oktober 1984</t>
  </si>
  <si>
    <t>Muhammad Ful Ful</t>
  </si>
  <si>
    <t>Malang, 26 September 1985</t>
  </si>
  <si>
    <t xml:space="preserve">Akhmad badri </t>
  </si>
  <si>
    <t>Banyumas, 7 Juli 1970</t>
  </si>
  <si>
    <t>Bambang Styawan</t>
  </si>
  <si>
    <t>Tranggalek 9 April 1983</t>
  </si>
  <si>
    <t>Adrid Indaryanto, SH,MM</t>
  </si>
  <si>
    <t>Malang, 10 Maret 1971</t>
  </si>
  <si>
    <t>Agus Prawoto</t>
  </si>
  <si>
    <t>Surabaya, 19 Agustus 1974</t>
  </si>
  <si>
    <t>Putu Agus Sastrawan</t>
  </si>
  <si>
    <t>Singaraya, 28 Juli 1996</t>
  </si>
  <si>
    <t>Yanuar Churnia</t>
  </si>
  <si>
    <t>Trenggalek, 5 Januari 1997</t>
  </si>
  <si>
    <t>I Gede Popin Andre Andika</t>
  </si>
  <si>
    <t>Tabanan, 29 September 1996</t>
  </si>
  <si>
    <t xml:space="preserve">Murti Cahyani </t>
  </si>
  <si>
    <t>Madiun, 5 Desember 1967</t>
  </si>
  <si>
    <t>Bibit Utami</t>
  </si>
  <si>
    <t>Blitas 15 Maret 1971</t>
  </si>
  <si>
    <t>Zaelani Ahmad</t>
  </si>
  <si>
    <t>Ciamis, 14 Juni 1982</t>
  </si>
  <si>
    <t>Achmad Mubalighudin Syamsa</t>
  </si>
  <si>
    <t>Kediri, 4 Mei 1991</t>
  </si>
  <si>
    <t>Shana Alexussandra Christina</t>
  </si>
  <si>
    <t>Denpasar, 10 Desember 1998</t>
  </si>
  <si>
    <t>Muhyadi</t>
  </si>
  <si>
    <t>Kebumen, 10 Mei 1979</t>
  </si>
  <si>
    <t xml:space="preserve">Galih Kurniawan Saputra </t>
  </si>
  <si>
    <t>Jimbaran, 23 Agustus 1997</t>
  </si>
  <si>
    <t>Sugito</t>
  </si>
  <si>
    <t>Banyuwangi 14 Desember 1969</t>
  </si>
  <si>
    <t>Bambang Hariyadi</t>
  </si>
  <si>
    <t>Rogojampi, 25 Januari 1965</t>
  </si>
  <si>
    <t>Dodi Winarno</t>
  </si>
  <si>
    <t>Tulung Agung, 28 Mei 1974</t>
  </si>
  <si>
    <t>Falah Ceasara Darmono</t>
  </si>
  <si>
    <t>Denpasar, 8 Mei 1993</t>
  </si>
  <si>
    <t>Perum. Pondok Kampial Permai Nusa Dua</t>
  </si>
  <si>
    <t>081337284565</t>
  </si>
  <si>
    <t>Jajanan Kue Basah</t>
  </si>
  <si>
    <t>Jln. Gn. Lumut II/42 Perum Pusari Padang Sambian Kelod. Denpasar</t>
  </si>
  <si>
    <t>087879283637</t>
  </si>
  <si>
    <t>Jln. Tukat Bungasari Gn. Anggrek Merah 15A Denpasar Selatan</t>
  </si>
  <si>
    <t>085101814311</t>
  </si>
  <si>
    <t>Jahitan Diajeng Collection</t>
  </si>
  <si>
    <t>Desa Wonosari Kec. Wonosari Kab. Bondowoso Jawa Timur</t>
  </si>
  <si>
    <t>082312530547</t>
  </si>
  <si>
    <t>Bawang dan Kue</t>
  </si>
  <si>
    <t>Jln. Tukad Buaji GG Mekarsari No.66</t>
  </si>
  <si>
    <t>087861411737</t>
  </si>
  <si>
    <t>Produksi Telur Asing</t>
  </si>
  <si>
    <t>Jln. Jadi Pesona No.2</t>
  </si>
  <si>
    <t>0811310790</t>
  </si>
  <si>
    <t>Oleh-oleh Bali</t>
  </si>
  <si>
    <t>Jln. Gn. Soputan GG Subali 1/10 Denpasar</t>
  </si>
  <si>
    <t>081238707960</t>
  </si>
  <si>
    <t>Toko Sembako</t>
  </si>
  <si>
    <t>Jln. Mandala I/2 Tuban</t>
  </si>
  <si>
    <t>081337404323</t>
  </si>
  <si>
    <t xml:space="preserve">Pondok Kampial Permai Blok A 34 Nusa Dua Bali </t>
  </si>
  <si>
    <t>081999 7704131</t>
  </si>
  <si>
    <t>Property consultant</t>
  </si>
  <si>
    <t>Jln. Padang Indah</t>
  </si>
  <si>
    <t>082144582573</t>
  </si>
  <si>
    <t>Jln. Bantas Kauh No.8A</t>
  </si>
  <si>
    <t>085739636632</t>
  </si>
  <si>
    <t>Reseller PC Gaming</t>
  </si>
  <si>
    <t>jln. Baru Gapokan Desa Pajeng Gianyar</t>
  </si>
  <si>
    <t>081339682164</t>
  </si>
  <si>
    <t>Jln. Wijaya Kusuma II RT.04.RW.15</t>
  </si>
  <si>
    <t>089508710076</t>
  </si>
  <si>
    <t>Makanan Gado-gado</t>
  </si>
  <si>
    <t>Pondok Kampial Permai Nusa Dua Badung</t>
  </si>
  <si>
    <t>087861672909</t>
  </si>
  <si>
    <t>Warung Bakso</t>
  </si>
  <si>
    <t>Jln. Puputan Baru Blok BDE No.2 Denpasar</t>
  </si>
  <si>
    <t>0822320832287</t>
  </si>
  <si>
    <t>Kuliner dan Travel</t>
  </si>
  <si>
    <t>Jl. Pratama No. 16 A Nusa Dua</t>
  </si>
  <si>
    <t>081337886559</t>
  </si>
  <si>
    <t>Ikan Sidad</t>
  </si>
  <si>
    <t>081337532099</t>
  </si>
  <si>
    <t>Koperasi Sekolah Baitul Amin</t>
  </si>
  <si>
    <t>Jln. Permata Delima Blok. CII/6 Delod Pempatan Luk-luk</t>
  </si>
  <si>
    <t>081338656617</t>
  </si>
  <si>
    <t>Distributor Panci Primaboga</t>
  </si>
  <si>
    <t>Perum Pesona Udayana Blok  A2/G Bali</t>
  </si>
  <si>
    <t>081337880296</t>
  </si>
  <si>
    <t xml:space="preserve"> Kuliner</t>
  </si>
  <si>
    <t>Jln. Rambutan 144 Kediri</t>
  </si>
  <si>
    <t>081339678893</t>
  </si>
  <si>
    <t xml:space="preserve">Jualan Kue </t>
  </si>
  <si>
    <t>Gading Mangu Perak</t>
  </si>
  <si>
    <t>081999484354</t>
  </si>
  <si>
    <t>Ticketing Online</t>
  </si>
  <si>
    <t>Jln. Grogol Carik Gang Suci Denpasar Selatan</t>
  </si>
  <si>
    <t>085289931889</t>
  </si>
  <si>
    <t>Laundry</t>
  </si>
  <si>
    <t>Jln. Turat Banyusari gang Pelitas I Denpasar</t>
  </si>
  <si>
    <t>085238340313</t>
  </si>
  <si>
    <t>es Duwed dan Es Cream</t>
  </si>
  <si>
    <t>Dusun Tumbal Watalimo Kab. Trenggalek</t>
  </si>
  <si>
    <t>081338085522</t>
  </si>
  <si>
    <t>Jln. Drupadi 1 No. IA</t>
  </si>
  <si>
    <t>082236925209</t>
  </si>
  <si>
    <t>Jl. Raya Pamongan 64 Mutiara India I/33</t>
  </si>
  <si>
    <t>081145331354</t>
  </si>
  <si>
    <t>Pakaian</t>
  </si>
  <si>
    <t>Perum Pondok Kampial Blok C 165 Nusa Dua</t>
  </si>
  <si>
    <t>085954108515</t>
  </si>
  <si>
    <t>Clothing</t>
  </si>
  <si>
    <t xml:space="preserve">Perum. Duri Jimbaran Blok B. No.55 </t>
  </si>
  <si>
    <t>089658345759</t>
  </si>
  <si>
    <t xml:space="preserve">Jualan Pakaian </t>
  </si>
  <si>
    <t>Jl. Keduang E.5 Ling Menesa</t>
  </si>
  <si>
    <t>081246123689</t>
  </si>
  <si>
    <t>Warnet</t>
  </si>
  <si>
    <t>Perum. Pondok Galeria No. 53 Jl. Gg Soputan Japura, Denpasar</t>
  </si>
  <si>
    <t>08123991491</t>
  </si>
  <si>
    <t>Garmen</t>
  </si>
  <si>
    <t>Jl. Plapa XIV gg No. 33 Sidakarya Denpasar</t>
  </si>
  <si>
    <t>085857165512</t>
  </si>
  <si>
    <t>Grosir Camilan</t>
  </si>
  <si>
    <t>Perum. Pondok Kampial Blok A 35 Nusa Dua</t>
  </si>
  <si>
    <t>Warung Makan</t>
  </si>
  <si>
    <t>Jl. Bikini II/25 Padang Sambian. Denpasar Barat</t>
  </si>
  <si>
    <t>Diary Product (produksi Yogurt)</t>
  </si>
  <si>
    <t>Jl. Kebo Iwa Utara BTN Graha sari No.12</t>
  </si>
  <si>
    <t>Jl. Penggoro RT. 1 RW. 1 Bayaoge, Palu Timur</t>
  </si>
  <si>
    <t>Pedangang</t>
  </si>
  <si>
    <t>Jl. Kartini Tatura, Palu Timur</t>
  </si>
  <si>
    <t>Jl. Pramuka, Besusu, Palu Timur</t>
  </si>
  <si>
    <t>Produksi sari Kedelai (grient)</t>
  </si>
  <si>
    <t>Jl. Suharso, Besusu, Palu Timur</t>
  </si>
  <si>
    <t>Dewata Properti Agent</t>
  </si>
  <si>
    <t>Jl. Dewi Sartika, Petobo, Palu Selatan</t>
  </si>
  <si>
    <t>081999864007</t>
  </si>
  <si>
    <t>Servis Mesin Jahit</t>
  </si>
  <si>
    <t>Jl. Suprapto, Besusu Tengah, Palu Timur</t>
  </si>
  <si>
    <t>089690414007</t>
  </si>
  <si>
    <t>Diary Product (Produksi Yogurt)</t>
  </si>
  <si>
    <t>SLTA</t>
  </si>
  <si>
    <t>SLTP</t>
  </si>
  <si>
    <t>DIII</t>
  </si>
  <si>
    <t>Singaraja, 14 april 1979</t>
  </si>
  <si>
    <t>Jombang, 19 September 1997</t>
  </si>
  <si>
    <t>Madiun, 12 Februari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</si>
</sst>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5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2" xfId="0" applyBorder="1" applyAlignment="1">
      <alignment horizontal="left" vertical="center"/>
    </xf>
    <xf numFmtId="15" fontId="4" fillId="0" borderId="2" xfId="2" applyNumberFormat="1" applyBorder="1" applyAlignment="1">
      <alignment horizontal="left" vertical="center"/>
    </xf>
    <xf numFmtId="0" fontId="4" fillId="0" borderId="2" xfId="2" applyFont="1" applyBorder="1" applyAlignment="1">
      <alignment horizontal="center" vertical="center"/>
    </xf>
    <xf numFmtId="0" fontId="4" fillId="0" borderId="2" xfId="2" applyBorder="1" applyAlignment="1">
      <alignment horizontal="left" vertical="center"/>
    </xf>
    <xf numFmtId="0" fontId="4" fillId="0" borderId="2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2" xfId="2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Font="1" applyBorder="1" applyAlignment="1"/>
    <xf numFmtId="0" fontId="0" fillId="0" borderId="2" xfId="0" applyBorder="1" applyAlignment="1"/>
    <xf numFmtId="0" fontId="4" fillId="0" borderId="2" xfId="2" applyBorder="1" applyAlignment="1">
      <alignment horizontal="left" vertical="center" wrapText="1"/>
    </xf>
    <xf numFmtId="0" fontId="4" fillId="0" borderId="2" xfId="2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4" fillId="0" borderId="2" xfId="2" quotePrefix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3" xfId="0" applyFont="1" applyBorder="1" applyAlignment="1"/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Normal" xfId="0" builtinId="0"/>
    <cellStyle name="Normal 2" xfId="2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abSelected="1" topLeftCell="I1" zoomScale="82" zoomScaleNormal="82" workbookViewId="0">
      <selection activeCell="O18" sqref="O18"/>
    </sheetView>
  </sheetViews>
  <sheetFormatPr defaultColWidth="15" defaultRowHeight="15" x14ac:dyDescent="0.25"/>
  <cols>
    <col min="1" max="1" width="3.140625" style="1" bestFit="1" customWidth="1"/>
    <col min="2" max="2" width="6.5703125" style="1" bestFit="1" customWidth="1"/>
    <col min="3" max="3" width="8.7109375" style="1" bestFit="1" customWidth="1"/>
    <col min="4" max="4" width="12" style="1" bestFit="1" customWidth="1"/>
    <col min="5" max="5" width="11.28515625" style="1" bestFit="1" customWidth="1"/>
    <col min="6" max="6" width="12.85546875" style="1" bestFit="1" customWidth="1"/>
    <col min="7" max="7" width="14.5703125" style="1" bestFit="1" customWidth="1"/>
    <col min="8" max="8" width="16.140625" style="1" bestFit="1" customWidth="1"/>
    <col min="9" max="9" width="18.42578125" style="1" bestFit="1" customWidth="1"/>
    <col min="10" max="10" width="17.28515625" style="1" bestFit="1" customWidth="1"/>
    <col min="11" max="11" width="8" style="1" bestFit="1" customWidth="1"/>
    <col min="12" max="12" width="13.42578125" style="7" bestFit="1" customWidth="1"/>
    <col min="13" max="13" width="35.7109375" style="1" bestFit="1" customWidth="1"/>
    <col min="14" max="14" width="8.140625" style="1" bestFit="1" customWidth="1"/>
    <col min="15" max="15" width="31.7109375" style="1" bestFit="1" customWidth="1"/>
    <col min="16" max="16" width="15" style="1" bestFit="1" customWidth="1"/>
    <col min="17" max="17" width="5.42578125" style="1" bestFit="1" customWidth="1"/>
    <col min="18" max="18" width="13.85546875" style="1" bestFit="1" customWidth="1"/>
    <col min="19" max="19" width="21" style="1" bestFit="1" customWidth="1"/>
    <col min="20" max="20" width="7.5703125" style="1" bestFit="1" customWidth="1"/>
    <col min="21" max="21" width="15" style="1" bestFit="1" customWidth="1"/>
    <col min="22" max="22" width="66.85546875" style="1" bestFit="1" customWidth="1"/>
    <col min="23" max="23" width="15.42578125" style="1" bestFit="1" customWidth="1"/>
    <col min="24" max="24" width="10.5703125" style="1" bestFit="1" customWidth="1"/>
    <col min="25" max="25" width="34.42578125" style="1" bestFit="1" customWidth="1"/>
    <col min="26" max="16384" width="15" style="1"/>
  </cols>
  <sheetData>
    <row r="1" spans="1:25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6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</row>
    <row r="2" spans="1:25" x14ac:dyDescent="0.25">
      <c r="A2" s="2"/>
      <c r="B2" s="2"/>
      <c r="C2" s="8">
        <v>0</v>
      </c>
      <c r="D2" s="2"/>
      <c r="E2" s="2"/>
      <c r="F2" s="2"/>
      <c r="G2" s="8" t="s">
        <v>25</v>
      </c>
      <c r="H2" s="2"/>
      <c r="I2" s="8" t="s">
        <v>25</v>
      </c>
      <c r="J2" s="2"/>
      <c r="K2" s="2"/>
      <c r="L2" s="19"/>
      <c r="M2" s="13" t="s">
        <v>216</v>
      </c>
      <c r="N2" s="22"/>
      <c r="O2" s="11" t="s">
        <v>217</v>
      </c>
      <c r="P2" s="14" t="s">
        <v>36</v>
      </c>
      <c r="Q2" s="22">
        <f>2016-VALUE(RIGHT(O2,4))</f>
        <v>49</v>
      </c>
      <c r="R2" s="22" t="str">
        <f>IF(Q2&lt;21,"&lt; 21",IF(Q2&lt;=30,"21 - 30",IF(Q2&lt;=40,"31 - 40",IF(Q2&lt;=50,"41 - 50","&gt; 50" ))))</f>
        <v>41 - 50</v>
      </c>
      <c r="S2" s="25" t="s">
        <v>399</v>
      </c>
      <c r="T2" s="22"/>
      <c r="U2" s="22"/>
      <c r="V2" s="23" t="s">
        <v>295</v>
      </c>
      <c r="W2" s="29" t="s">
        <v>296</v>
      </c>
      <c r="X2" s="22"/>
      <c r="Y2" s="24" t="s">
        <v>297</v>
      </c>
    </row>
    <row r="3" spans="1:25" x14ac:dyDescent="0.25">
      <c r="A3" s="2"/>
      <c r="B3" s="2"/>
      <c r="C3" s="8">
        <v>0</v>
      </c>
      <c r="D3" s="2"/>
      <c r="E3" s="2"/>
      <c r="F3" s="2"/>
      <c r="G3" s="8" t="s">
        <v>25</v>
      </c>
      <c r="H3" s="2"/>
      <c r="I3" s="8" t="s">
        <v>25</v>
      </c>
      <c r="J3" s="2"/>
      <c r="K3" s="2"/>
      <c r="L3" s="20"/>
      <c r="M3" s="13" t="s">
        <v>218</v>
      </c>
      <c r="N3" s="22"/>
      <c r="O3" s="13" t="s">
        <v>219</v>
      </c>
      <c r="P3" s="14" t="s">
        <v>36</v>
      </c>
      <c r="Q3" s="22">
        <f t="shared" ref="Q3:Q66" si="0">2016-VALUE(RIGHT(O3,4))</f>
        <v>48</v>
      </c>
      <c r="R3" s="22" t="str">
        <f t="shared" ref="R3:R66" si="1">IF(Q3&lt;21,"&lt; 21",IF(Q3&lt;=30,"21 - 30",IF(Q3&lt;=40,"31 - 40",IF(Q3&lt;=50,"41 - 50","&gt; 50" ))))</f>
        <v>41 - 50</v>
      </c>
      <c r="S3" s="25" t="s">
        <v>399</v>
      </c>
      <c r="T3" s="22"/>
      <c r="U3" s="22"/>
      <c r="V3" s="23" t="s">
        <v>298</v>
      </c>
      <c r="W3" s="29" t="s">
        <v>299</v>
      </c>
      <c r="X3" s="22"/>
      <c r="Y3" s="24" t="s">
        <v>166</v>
      </c>
    </row>
    <row r="4" spans="1:25" x14ac:dyDescent="0.25">
      <c r="A4" s="2"/>
      <c r="B4" s="2"/>
      <c r="C4" s="8">
        <v>0</v>
      </c>
      <c r="D4" s="2"/>
      <c r="E4" s="2"/>
      <c r="F4" s="2"/>
      <c r="G4" s="8" t="s">
        <v>25</v>
      </c>
      <c r="H4" s="2"/>
      <c r="I4" s="8" t="s">
        <v>25</v>
      </c>
      <c r="J4" s="2"/>
      <c r="K4" s="2"/>
      <c r="L4" s="20"/>
      <c r="M4" s="13" t="s">
        <v>220</v>
      </c>
      <c r="N4" s="22"/>
      <c r="O4" s="13" t="s">
        <v>221</v>
      </c>
      <c r="P4" s="14" t="s">
        <v>36</v>
      </c>
      <c r="Q4" s="22">
        <f t="shared" si="0"/>
        <v>49</v>
      </c>
      <c r="R4" s="22" t="str">
        <f t="shared" si="1"/>
        <v>41 - 50</v>
      </c>
      <c r="S4" s="25" t="s">
        <v>399</v>
      </c>
      <c r="T4" s="22"/>
      <c r="U4" s="22"/>
      <c r="V4" s="23" t="s">
        <v>300</v>
      </c>
      <c r="W4" s="29" t="s">
        <v>301</v>
      </c>
      <c r="X4" s="22"/>
      <c r="Y4" s="24" t="s">
        <v>302</v>
      </c>
    </row>
    <row r="5" spans="1:25" x14ac:dyDescent="0.25">
      <c r="A5" s="2"/>
      <c r="B5" s="2"/>
      <c r="C5" s="8">
        <v>0</v>
      </c>
      <c r="D5" s="2"/>
      <c r="E5" s="2"/>
      <c r="F5" s="2"/>
      <c r="G5" s="8" t="s">
        <v>25</v>
      </c>
      <c r="H5" s="2"/>
      <c r="I5" s="8" t="s">
        <v>25</v>
      </c>
      <c r="J5" s="2"/>
      <c r="K5" s="2"/>
      <c r="L5" s="20"/>
      <c r="M5" s="13" t="s">
        <v>222</v>
      </c>
      <c r="N5" s="22"/>
      <c r="O5" s="13" t="s">
        <v>223</v>
      </c>
      <c r="P5" s="12" t="s">
        <v>28</v>
      </c>
      <c r="Q5" s="22">
        <f t="shared" si="0"/>
        <v>42</v>
      </c>
      <c r="R5" s="22" t="str">
        <f t="shared" si="1"/>
        <v>41 - 50</v>
      </c>
      <c r="S5" s="25" t="s">
        <v>399</v>
      </c>
      <c r="T5" s="22"/>
      <c r="U5" s="22"/>
      <c r="V5" s="23" t="s">
        <v>303</v>
      </c>
      <c r="W5" s="29" t="s">
        <v>304</v>
      </c>
      <c r="X5" s="22"/>
      <c r="Y5" s="24" t="s">
        <v>305</v>
      </c>
    </row>
    <row r="6" spans="1:25" x14ac:dyDescent="0.25">
      <c r="A6" s="2"/>
      <c r="B6" s="2"/>
      <c r="C6" s="8">
        <v>0</v>
      </c>
      <c r="D6" s="2"/>
      <c r="E6" s="2"/>
      <c r="F6" s="2"/>
      <c r="G6" s="8" t="s">
        <v>25</v>
      </c>
      <c r="H6" s="2"/>
      <c r="I6" s="8" t="s">
        <v>25</v>
      </c>
      <c r="J6" s="2"/>
      <c r="K6" s="2"/>
      <c r="L6" s="20"/>
      <c r="M6" s="13" t="s">
        <v>224</v>
      </c>
      <c r="N6" s="22"/>
      <c r="O6" s="13" t="s">
        <v>225</v>
      </c>
      <c r="P6" s="14" t="s">
        <v>36</v>
      </c>
      <c r="Q6" s="22">
        <f t="shared" si="0"/>
        <v>48</v>
      </c>
      <c r="R6" s="22" t="str">
        <f t="shared" si="1"/>
        <v>41 - 50</v>
      </c>
      <c r="S6" s="25" t="s">
        <v>399</v>
      </c>
      <c r="T6" s="22"/>
      <c r="U6" s="22"/>
      <c r="V6" s="23" t="s">
        <v>306</v>
      </c>
      <c r="W6" s="29" t="s">
        <v>307</v>
      </c>
      <c r="X6" s="22"/>
      <c r="Y6" s="24" t="s">
        <v>308</v>
      </c>
    </row>
    <row r="7" spans="1:25" x14ac:dyDescent="0.25">
      <c r="A7" s="2"/>
      <c r="B7" s="2"/>
      <c r="C7" s="8">
        <v>0</v>
      </c>
      <c r="D7" s="2"/>
      <c r="E7" s="2"/>
      <c r="F7" s="2"/>
      <c r="G7" s="8" t="s">
        <v>25</v>
      </c>
      <c r="H7" s="2"/>
      <c r="I7" s="8" t="s">
        <v>25</v>
      </c>
      <c r="J7" s="2"/>
      <c r="K7" s="2"/>
      <c r="L7" s="20"/>
      <c r="M7" s="16" t="s">
        <v>226</v>
      </c>
      <c r="N7" s="22"/>
      <c r="O7" s="16" t="s">
        <v>227</v>
      </c>
      <c r="P7" s="15" t="s">
        <v>36</v>
      </c>
      <c r="Q7" s="22">
        <f t="shared" si="0"/>
        <v>45</v>
      </c>
      <c r="R7" s="22" t="str">
        <f t="shared" si="1"/>
        <v>41 - 50</v>
      </c>
      <c r="S7" s="27" t="s">
        <v>401</v>
      </c>
      <c r="T7" s="22"/>
      <c r="U7" s="22"/>
      <c r="V7" s="28" t="s">
        <v>309</v>
      </c>
      <c r="W7" s="30" t="s">
        <v>310</v>
      </c>
      <c r="X7" s="22"/>
      <c r="Y7" s="27" t="s">
        <v>311</v>
      </c>
    </row>
    <row r="8" spans="1:25" x14ac:dyDescent="0.25">
      <c r="A8" s="2"/>
      <c r="B8" s="2"/>
      <c r="C8" s="8">
        <v>0</v>
      </c>
      <c r="D8" s="2"/>
      <c r="E8" s="2"/>
      <c r="F8" s="2"/>
      <c r="G8" s="8" t="s">
        <v>25</v>
      </c>
      <c r="H8" s="2"/>
      <c r="I8" s="8" t="s">
        <v>25</v>
      </c>
      <c r="J8" s="2"/>
      <c r="K8" s="2"/>
      <c r="L8" s="20"/>
      <c r="M8" s="16" t="s">
        <v>228</v>
      </c>
      <c r="N8" s="22"/>
      <c r="O8" s="16" t="s">
        <v>229</v>
      </c>
      <c r="P8" s="15" t="s">
        <v>36</v>
      </c>
      <c r="Q8" s="22">
        <f t="shared" si="0"/>
        <v>43</v>
      </c>
      <c r="R8" s="22" t="str">
        <f t="shared" si="1"/>
        <v>41 - 50</v>
      </c>
      <c r="S8" s="25" t="s">
        <v>399</v>
      </c>
      <c r="T8" s="22"/>
      <c r="U8" s="22"/>
      <c r="V8" s="28" t="s">
        <v>312</v>
      </c>
      <c r="W8" s="30" t="s">
        <v>313</v>
      </c>
      <c r="X8" s="22"/>
      <c r="Y8" s="27" t="s">
        <v>314</v>
      </c>
    </row>
    <row r="9" spans="1:25" x14ac:dyDescent="0.25">
      <c r="A9" s="2"/>
      <c r="B9" s="2"/>
      <c r="C9" s="8">
        <v>0</v>
      </c>
      <c r="D9" s="2"/>
      <c r="E9" s="2"/>
      <c r="F9" s="2"/>
      <c r="G9" s="8" t="s">
        <v>25</v>
      </c>
      <c r="H9" s="2"/>
      <c r="I9" s="8" t="s">
        <v>25</v>
      </c>
      <c r="J9" s="2"/>
      <c r="K9" s="2"/>
      <c r="L9" s="20"/>
      <c r="M9" s="16" t="s">
        <v>230</v>
      </c>
      <c r="N9" s="22"/>
      <c r="O9" s="16" t="s">
        <v>231</v>
      </c>
      <c r="P9" s="15" t="s">
        <v>36</v>
      </c>
      <c r="Q9" s="22">
        <f t="shared" si="0"/>
        <v>47</v>
      </c>
      <c r="R9" s="22" t="str">
        <f t="shared" si="1"/>
        <v>41 - 50</v>
      </c>
      <c r="S9" s="25" t="s">
        <v>399</v>
      </c>
      <c r="T9" s="22"/>
      <c r="U9" s="22"/>
      <c r="V9" s="28" t="s">
        <v>315</v>
      </c>
      <c r="W9" s="30" t="s">
        <v>316</v>
      </c>
      <c r="X9" s="22"/>
      <c r="Y9" s="27" t="s">
        <v>152</v>
      </c>
    </row>
    <row r="10" spans="1:25" x14ac:dyDescent="0.25">
      <c r="A10" s="2"/>
      <c r="B10" s="2"/>
      <c r="C10" s="8">
        <v>0</v>
      </c>
      <c r="D10" s="2"/>
      <c r="E10" s="2"/>
      <c r="F10" s="2"/>
      <c r="G10" s="8" t="s">
        <v>25</v>
      </c>
      <c r="H10" s="2"/>
      <c r="I10" s="8" t="s">
        <v>25</v>
      </c>
      <c r="J10" s="2"/>
      <c r="K10" s="2"/>
      <c r="L10" s="20"/>
      <c r="M10" s="16" t="s">
        <v>232</v>
      </c>
      <c r="N10" s="22"/>
      <c r="O10" s="16" t="s">
        <v>233</v>
      </c>
      <c r="P10" s="15" t="s">
        <v>36</v>
      </c>
      <c r="Q10" s="22">
        <f t="shared" si="0"/>
        <v>41</v>
      </c>
      <c r="R10" s="22" t="str">
        <f t="shared" si="1"/>
        <v>41 - 50</v>
      </c>
      <c r="S10" s="25" t="s">
        <v>399</v>
      </c>
      <c r="T10" s="22"/>
      <c r="U10" s="22"/>
      <c r="V10" s="28" t="s">
        <v>317</v>
      </c>
      <c r="W10" s="30" t="s">
        <v>318</v>
      </c>
      <c r="X10" s="22"/>
      <c r="Y10" s="27" t="s">
        <v>319</v>
      </c>
    </row>
    <row r="11" spans="1:25" x14ac:dyDescent="0.25">
      <c r="A11" s="2"/>
      <c r="B11" s="2"/>
      <c r="C11" s="8">
        <v>0</v>
      </c>
      <c r="D11" s="2"/>
      <c r="E11" s="2"/>
      <c r="F11" s="2"/>
      <c r="G11" s="8" t="s">
        <v>25</v>
      </c>
      <c r="H11" s="2"/>
      <c r="I11" s="8" t="s">
        <v>25</v>
      </c>
      <c r="J11" s="2"/>
      <c r="K11" s="2"/>
      <c r="L11" s="20"/>
      <c r="M11" s="16" t="s">
        <v>234</v>
      </c>
      <c r="N11" s="22"/>
      <c r="O11" s="16" t="s">
        <v>235</v>
      </c>
      <c r="P11" s="15" t="s">
        <v>36</v>
      </c>
      <c r="Q11" s="22">
        <f t="shared" si="0"/>
        <v>48</v>
      </c>
      <c r="R11" s="22" t="str">
        <f t="shared" si="1"/>
        <v>41 - 50</v>
      </c>
      <c r="S11" s="25" t="s">
        <v>399</v>
      </c>
      <c r="T11" s="22"/>
      <c r="U11" s="22"/>
      <c r="V11" s="28" t="s">
        <v>320</v>
      </c>
      <c r="W11" s="30" t="s">
        <v>321</v>
      </c>
      <c r="X11" s="22"/>
      <c r="Y11" s="27" t="s">
        <v>152</v>
      </c>
    </row>
    <row r="12" spans="1:25" x14ac:dyDescent="0.25">
      <c r="A12" s="2"/>
      <c r="B12" s="2"/>
      <c r="C12" s="8">
        <v>0</v>
      </c>
      <c r="D12" s="2"/>
      <c r="E12" s="2"/>
      <c r="F12" s="2"/>
      <c r="G12" s="8" t="s">
        <v>25</v>
      </c>
      <c r="H12" s="2"/>
      <c r="I12" s="8" t="s">
        <v>25</v>
      </c>
      <c r="J12" s="2"/>
      <c r="K12" s="2"/>
      <c r="L12" s="20"/>
      <c r="M12" s="16" t="s">
        <v>236</v>
      </c>
      <c r="N12" s="22"/>
      <c r="O12" s="16" t="s">
        <v>237</v>
      </c>
      <c r="P12" s="15" t="s">
        <v>28</v>
      </c>
      <c r="Q12" s="22">
        <f t="shared" si="0"/>
        <v>20</v>
      </c>
      <c r="R12" s="22" t="str">
        <f t="shared" si="1"/>
        <v>&lt; 21</v>
      </c>
      <c r="S12" s="27" t="s">
        <v>399</v>
      </c>
      <c r="T12" s="22"/>
      <c r="U12" s="22"/>
      <c r="V12" s="28" t="s">
        <v>322</v>
      </c>
      <c r="W12" s="30" t="s">
        <v>323</v>
      </c>
      <c r="X12" s="22"/>
      <c r="Y12" s="27" t="s">
        <v>324</v>
      </c>
    </row>
    <row r="13" spans="1:25" x14ac:dyDescent="0.25">
      <c r="A13" s="2"/>
      <c r="B13" s="2"/>
      <c r="C13" s="8">
        <v>0</v>
      </c>
      <c r="D13" s="2"/>
      <c r="E13" s="2"/>
      <c r="F13" s="2"/>
      <c r="G13" s="8" t="s">
        <v>25</v>
      </c>
      <c r="H13" s="2"/>
      <c r="I13" s="8" t="s">
        <v>25</v>
      </c>
      <c r="J13" s="2"/>
      <c r="K13" s="2"/>
      <c r="L13" s="20"/>
      <c r="M13" s="16" t="s">
        <v>238</v>
      </c>
      <c r="N13" s="22"/>
      <c r="O13" s="16" t="s">
        <v>239</v>
      </c>
      <c r="P13" s="15" t="s">
        <v>28</v>
      </c>
      <c r="Q13" s="22">
        <f t="shared" si="0"/>
        <v>20</v>
      </c>
      <c r="R13" s="22" t="str">
        <f t="shared" si="1"/>
        <v>&lt; 21</v>
      </c>
      <c r="S13" s="25" t="s">
        <v>399</v>
      </c>
      <c r="T13" s="22"/>
      <c r="U13" s="22"/>
      <c r="V13" s="28" t="s">
        <v>325</v>
      </c>
      <c r="W13" s="30" t="s">
        <v>326</v>
      </c>
      <c r="X13" s="22"/>
      <c r="Y13" s="27" t="s">
        <v>152</v>
      </c>
    </row>
    <row r="14" spans="1:25" x14ac:dyDescent="0.25">
      <c r="A14" s="2"/>
      <c r="B14" s="2"/>
      <c r="C14" s="8">
        <v>0</v>
      </c>
      <c r="D14" s="2"/>
      <c r="E14" s="2"/>
      <c r="F14" s="2"/>
      <c r="G14" s="8" t="s">
        <v>25</v>
      </c>
      <c r="H14" s="2"/>
      <c r="I14" s="8" t="s">
        <v>25</v>
      </c>
      <c r="J14" s="2"/>
      <c r="K14" s="2"/>
      <c r="L14" s="20"/>
      <c r="M14" s="16" t="s">
        <v>240</v>
      </c>
      <c r="N14" s="22"/>
      <c r="O14" s="16" t="s">
        <v>241</v>
      </c>
      <c r="P14" s="15" t="s">
        <v>28</v>
      </c>
      <c r="Q14" s="22">
        <f t="shared" si="0"/>
        <v>22</v>
      </c>
      <c r="R14" s="22" t="str">
        <f t="shared" si="1"/>
        <v>21 - 30</v>
      </c>
      <c r="S14" s="27" t="s">
        <v>399</v>
      </c>
      <c r="T14" s="22"/>
      <c r="U14" s="22"/>
      <c r="V14" s="28" t="s">
        <v>327</v>
      </c>
      <c r="W14" s="30" t="s">
        <v>328</v>
      </c>
      <c r="X14" s="22"/>
      <c r="Y14" s="27" t="s">
        <v>329</v>
      </c>
    </row>
    <row r="15" spans="1:25" x14ac:dyDescent="0.25">
      <c r="A15" s="2"/>
      <c r="B15" s="2"/>
      <c r="C15" s="8">
        <v>0</v>
      </c>
      <c r="D15" s="2"/>
      <c r="E15" s="2"/>
      <c r="F15" s="2"/>
      <c r="G15" s="8" t="s">
        <v>25</v>
      </c>
      <c r="H15" s="2"/>
      <c r="I15" s="8" t="s">
        <v>25</v>
      </c>
      <c r="J15" s="2"/>
      <c r="K15" s="2"/>
      <c r="L15" s="20"/>
      <c r="M15" s="16" t="s">
        <v>242</v>
      </c>
      <c r="N15" s="22"/>
      <c r="O15" s="16" t="s">
        <v>243</v>
      </c>
      <c r="P15" s="15" t="s">
        <v>28</v>
      </c>
      <c r="Q15" s="22">
        <f t="shared" si="0"/>
        <v>41</v>
      </c>
      <c r="R15" s="22" t="str">
        <f t="shared" si="1"/>
        <v>41 - 50</v>
      </c>
      <c r="S15" s="27" t="s">
        <v>401</v>
      </c>
      <c r="T15" s="22"/>
      <c r="U15" s="22"/>
      <c r="V15" s="28" t="s">
        <v>330</v>
      </c>
      <c r="W15" s="30" t="s">
        <v>331</v>
      </c>
      <c r="X15" s="22"/>
      <c r="Y15" s="27" t="s">
        <v>332</v>
      </c>
    </row>
    <row r="16" spans="1:25" x14ac:dyDescent="0.25">
      <c r="A16" s="2"/>
      <c r="B16" s="2"/>
      <c r="C16" s="8">
        <v>0</v>
      </c>
      <c r="D16" s="2"/>
      <c r="E16" s="2"/>
      <c r="F16" s="2"/>
      <c r="G16" s="8" t="s">
        <v>25</v>
      </c>
      <c r="H16" s="2"/>
      <c r="I16" s="8" t="s">
        <v>25</v>
      </c>
      <c r="J16" s="2"/>
      <c r="K16" s="2"/>
      <c r="L16" s="20"/>
      <c r="M16" s="16" t="s">
        <v>244</v>
      </c>
      <c r="N16" s="22"/>
      <c r="O16" s="16" t="s">
        <v>245</v>
      </c>
      <c r="P16" s="15" t="s">
        <v>28</v>
      </c>
      <c r="Q16" s="22">
        <f t="shared" si="0"/>
        <v>29</v>
      </c>
      <c r="R16" s="22" t="str">
        <f t="shared" si="1"/>
        <v>21 - 30</v>
      </c>
      <c r="S16" s="27" t="s">
        <v>29</v>
      </c>
      <c r="T16" s="22"/>
      <c r="U16" s="22"/>
      <c r="V16" s="28" t="s">
        <v>333</v>
      </c>
      <c r="W16" s="30" t="s">
        <v>334</v>
      </c>
      <c r="X16" s="22"/>
      <c r="Y16" s="27" t="s">
        <v>335</v>
      </c>
    </row>
    <row r="17" spans="1:25" x14ac:dyDescent="0.25">
      <c r="A17" s="2"/>
      <c r="B17" s="2"/>
      <c r="C17" s="8">
        <v>0</v>
      </c>
      <c r="D17" s="2"/>
      <c r="E17" s="2"/>
      <c r="F17" s="2"/>
      <c r="G17" s="8" t="s">
        <v>25</v>
      </c>
      <c r="H17" s="2"/>
      <c r="I17" s="8" t="s">
        <v>25</v>
      </c>
      <c r="J17" s="2"/>
      <c r="K17" s="2"/>
      <c r="L17" s="20"/>
      <c r="M17" s="16" t="s">
        <v>246</v>
      </c>
      <c r="N17" s="22"/>
      <c r="O17" s="16" t="s">
        <v>404</v>
      </c>
      <c r="P17" s="15" t="s">
        <v>36</v>
      </c>
      <c r="Q17" s="22">
        <f t="shared" si="0"/>
        <v>21</v>
      </c>
      <c r="R17" s="22" t="str">
        <f t="shared" si="1"/>
        <v>21 - 30</v>
      </c>
      <c r="S17" s="27" t="s">
        <v>47</v>
      </c>
      <c r="T17" s="22"/>
      <c r="U17" s="22"/>
      <c r="V17" s="28" t="s">
        <v>336</v>
      </c>
      <c r="W17" s="30" t="s">
        <v>337</v>
      </c>
      <c r="X17" s="22"/>
      <c r="Y17" s="27" t="s">
        <v>338</v>
      </c>
    </row>
    <row r="18" spans="1:25" x14ac:dyDescent="0.25">
      <c r="A18" s="2"/>
      <c r="B18" s="2"/>
      <c r="C18" s="8">
        <v>0</v>
      </c>
      <c r="D18" s="2"/>
      <c r="E18" s="2"/>
      <c r="F18" s="2"/>
      <c r="G18" s="8" t="s">
        <v>25</v>
      </c>
      <c r="H18" s="2"/>
      <c r="I18" s="8" t="s">
        <v>25</v>
      </c>
      <c r="J18" s="2"/>
      <c r="K18" s="2"/>
      <c r="L18" s="20"/>
      <c r="M18" s="16" t="s">
        <v>247</v>
      </c>
      <c r="N18" s="22"/>
      <c r="O18" s="16" t="s">
        <v>248</v>
      </c>
      <c r="P18" s="15" t="s">
        <v>36</v>
      </c>
      <c r="Q18" s="22">
        <f t="shared" si="0"/>
        <v>61</v>
      </c>
      <c r="R18" s="22" t="str">
        <f t="shared" si="1"/>
        <v>&gt; 50</v>
      </c>
      <c r="S18" s="27" t="s">
        <v>401</v>
      </c>
      <c r="T18" s="22"/>
      <c r="U18" s="22"/>
      <c r="V18" s="28" t="s">
        <v>336</v>
      </c>
      <c r="W18" s="30" t="s">
        <v>339</v>
      </c>
      <c r="X18" s="22"/>
      <c r="Y18" s="27" t="s">
        <v>340</v>
      </c>
    </row>
    <row r="19" spans="1:25" x14ac:dyDescent="0.25">
      <c r="A19" s="2"/>
      <c r="B19" s="2"/>
      <c r="C19" s="8">
        <v>0</v>
      </c>
      <c r="D19" s="2"/>
      <c r="E19" s="2"/>
      <c r="F19" s="2"/>
      <c r="G19" s="8" t="s">
        <v>25</v>
      </c>
      <c r="H19" s="2"/>
      <c r="I19" s="8" t="s">
        <v>25</v>
      </c>
      <c r="J19" s="2"/>
      <c r="K19" s="2"/>
      <c r="L19" s="20"/>
      <c r="M19" s="16" t="s">
        <v>249</v>
      </c>
      <c r="N19" s="22"/>
      <c r="O19" s="16" t="s">
        <v>250</v>
      </c>
      <c r="P19" s="15" t="s">
        <v>36</v>
      </c>
      <c r="Q19" s="22">
        <f t="shared" si="0"/>
        <v>42</v>
      </c>
      <c r="R19" s="22" t="str">
        <f t="shared" si="1"/>
        <v>41 - 50</v>
      </c>
      <c r="S19" s="25" t="s">
        <v>399</v>
      </c>
      <c r="T19" s="22"/>
      <c r="U19" s="22"/>
      <c r="V19" s="28" t="s">
        <v>341</v>
      </c>
      <c r="W19" s="30" t="s">
        <v>342</v>
      </c>
      <c r="X19" s="22"/>
      <c r="Y19" s="27" t="s">
        <v>343</v>
      </c>
    </row>
    <row r="20" spans="1:25" x14ac:dyDescent="0.25">
      <c r="A20" s="2"/>
      <c r="B20" s="2"/>
      <c r="C20" s="8">
        <v>0</v>
      </c>
      <c r="D20" s="2"/>
      <c r="E20" s="2"/>
      <c r="F20" s="2"/>
      <c r="G20" s="8" t="s">
        <v>25</v>
      </c>
      <c r="H20" s="2"/>
      <c r="I20" s="8" t="s">
        <v>25</v>
      </c>
      <c r="J20" s="2"/>
      <c r="K20" s="2"/>
      <c r="L20" s="20"/>
      <c r="M20" s="16" t="s">
        <v>251</v>
      </c>
      <c r="N20" s="22"/>
      <c r="O20" s="16" t="s">
        <v>252</v>
      </c>
      <c r="P20" s="15" t="s">
        <v>36</v>
      </c>
      <c r="Q20" s="22">
        <f t="shared" si="0"/>
        <v>48</v>
      </c>
      <c r="R20" s="22" t="str">
        <f t="shared" si="1"/>
        <v>41 - 50</v>
      </c>
      <c r="S20" s="27" t="s">
        <v>47</v>
      </c>
      <c r="T20" s="22"/>
      <c r="U20" s="22"/>
      <c r="V20" s="28" t="s">
        <v>344</v>
      </c>
      <c r="W20" s="30" t="s">
        <v>345</v>
      </c>
      <c r="X20" s="22"/>
      <c r="Y20" s="27" t="s">
        <v>346</v>
      </c>
    </row>
    <row r="21" spans="1:25" x14ac:dyDescent="0.25">
      <c r="A21" s="2"/>
      <c r="B21" s="2"/>
      <c r="C21" s="8">
        <v>0</v>
      </c>
      <c r="D21" s="2"/>
      <c r="E21" s="2"/>
      <c r="F21" s="2"/>
      <c r="G21" s="8" t="s">
        <v>25</v>
      </c>
      <c r="H21" s="2"/>
      <c r="I21" s="8" t="s">
        <v>25</v>
      </c>
      <c r="J21" s="2"/>
      <c r="K21" s="2"/>
      <c r="L21" s="20"/>
      <c r="M21" s="16" t="s">
        <v>253</v>
      </c>
      <c r="N21" s="22"/>
      <c r="O21" s="16" t="s">
        <v>254</v>
      </c>
      <c r="P21" s="15" t="s">
        <v>28</v>
      </c>
      <c r="Q21" s="22">
        <f t="shared" si="0"/>
        <v>33</v>
      </c>
      <c r="R21" s="22" t="str">
        <f t="shared" si="1"/>
        <v>31 - 40</v>
      </c>
      <c r="S21" s="27" t="s">
        <v>400</v>
      </c>
      <c r="T21" s="22"/>
      <c r="U21" s="22"/>
      <c r="V21" s="28" t="s">
        <v>347</v>
      </c>
      <c r="W21" s="30" t="s">
        <v>348</v>
      </c>
      <c r="X21" s="22"/>
      <c r="Y21" s="27" t="s">
        <v>349</v>
      </c>
    </row>
    <row r="22" spans="1:25" x14ac:dyDescent="0.25">
      <c r="A22" s="2"/>
      <c r="B22" s="2"/>
      <c r="C22" s="8">
        <v>0</v>
      </c>
      <c r="D22" s="2"/>
      <c r="E22" s="2"/>
      <c r="F22" s="2"/>
      <c r="G22" s="8" t="s">
        <v>25</v>
      </c>
      <c r="H22" s="2"/>
      <c r="I22" s="8" t="s">
        <v>25</v>
      </c>
      <c r="J22" s="2"/>
      <c r="K22" s="2"/>
      <c r="L22" s="20"/>
      <c r="M22" s="16" t="s">
        <v>255</v>
      </c>
      <c r="N22" s="22"/>
      <c r="O22" s="16" t="s">
        <v>256</v>
      </c>
      <c r="P22" s="15" t="s">
        <v>28</v>
      </c>
      <c r="Q22" s="22">
        <f t="shared" si="0"/>
        <v>32</v>
      </c>
      <c r="R22" s="22" t="str">
        <f t="shared" si="1"/>
        <v>31 - 40</v>
      </c>
      <c r="S22" s="27" t="s">
        <v>400</v>
      </c>
      <c r="T22" s="22"/>
      <c r="U22" s="22"/>
      <c r="V22" s="28" t="s">
        <v>350</v>
      </c>
      <c r="W22" s="30" t="s">
        <v>351</v>
      </c>
      <c r="X22" s="22"/>
      <c r="Y22" s="27" t="s">
        <v>352</v>
      </c>
    </row>
    <row r="23" spans="1:25" x14ac:dyDescent="0.25">
      <c r="A23" s="2"/>
      <c r="B23" s="2"/>
      <c r="C23" s="8">
        <v>0</v>
      </c>
      <c r="D23" s="2"/>
      <c r="E23" s="2"/>
      <c r="F23" s="2"/>
      <c r="G23" s="8" t="s">
        <v>25</v>
      </c>
      <c r="H23" s="2"/>
      <c r="I23" s="8" t="s">
        <v>25</v>
      </c>
      <c r="J23" s="2"/>
      <c r="K23" s="2"/>
      <c r="L23" s="20"/>
      <c r="M23" s="16" t="s">
        <v>257</v>
      </c>
      <c r="N23" s="22"/>
      <c r="O23" s="16" t="s">
        <v>258</v>
      </c>
      <c r="P23" s="15" t="s">
        <v>28</v>
      </c>
      <c r="Q23" s="22">
        <f t="shared" si="0"/>
        <v>31</v>
      </c>
      <c r="R23" s="22" t="str">
        <f t="shared" si="1"/>
        <v>31 - 40</v>
      </c>
      <c r="S23" s="27" t="s">
        <v>399</v>
      </c>
      <c r="T23" s="22"/>
      <c r="U23" s="22"/>
      <c r="V23" s="28" t="s">
        <v>353</v>
      </c>
      <c r="W23" s="30" t="s">
        <v>354</v>
      </c>
      <c r="X23" s="22"/>
      <c r="Y23" s="27" t="s">
        <v>355</v>
      </c>
    </row>
    <row r="24" spans="1:25" x14ac:dyDescent="0.25">
      <c r="A24" s="2"/>
      <c r="B24" s="2"/>
      <c r="C24" s="8">
        <v>0</v>
      </c>
      <c r="D24" s="2"/>
      <c r="E24" s="2"/>
      <c r="F24" s="2"/>
      <c r="G24" s="8" t="s">
        <v>25</v>
      </c>
      <c r="H24" s="2"/>
      <c r="I24" s="8" t="s">
        <v>25</v>
      </c>
      <c r="J24" s="2"/>
      <c r="K24" s="2"/>
      <c r="L24" s="20"/>
      <c r="M24" s="16" t="s">
        <v>259</v>
      </c>
      <c r="N24" s="22"/>
      <c r="O24" s="16" t="s">
        <v>260</v>
      </c>
      <c r="P24" s="15" t="s">
        <v>28</v>
      </c>
      <c r="Q24" s="22">
        <f t="shared" si="0"/>
        <v>46</v>
      </c>
      <c r="R24" s="22" t="str">
        <f t="shared" si="1"/>
        <v>41 - 50</v>
      </c>
      <c r="S24" s="27" t="s">
        <v>400</v>
      </c>
      <c r="T24" s="22"/>
      <c r="U24" s="22"/>
      <c r="V24" s="28" t="s">
        <v>356</v>
      </c>
      <c r="W24" s="30" t="s">
        <v>357</v>
      </c>
      <c r="X24" s="22"/>
      <c r="Y24" s="27" t="s">
        <v>358</v>
      </c>
    </row>
    <row r="25" spans="1:25" x14ac:dyDescent="0.25">
      <c r="A25" s="2"/>
      <c r="B25" s="2"/>
      <c r="C25" s="8">
        <v>0</v>
      </c>
      <c r="D25" s="2"/>
      <c r="E25" s="2"/>
      <c r="F25" s="2"/>
      <c r="G25" s="8" t="s">
        <v>25</v>
      </c>
      <c r="H25" s="2"/>
      <c r="I25" s="8" t="s">
        <v>25</v>
      </c>
      <c r="J25" s="2"/>
      <c r="K25" s="2"/>
      <c r="L25" s="20"/>
      <c r="M25" s="16" t="s">
        <v>261</v>
      </c>
      <c r="N25" s="22"/>
      <c r="O25" s="16" t="s">
        <v>262</v>
      </c>
      <c r="P25" s="15" t="s">
        <v>28</v>
      </c>
      <c r="Q25" s="22">
        <f t="shared" si="0"/>
        <v>33</v>
      </c>
      <c r="R25" s="22" t="str">
        <f t="shared" si="1"/>
        <v>31 - 40</v>
      </c>
      <c r="S25" s="27" t="s">
        <v>29</v>
      </c>
      <c r="T25" s="22"/>
      <c r="U25" s="22"/>
      <c r="V25" s="28" t="s">
        <v>359</v>
      </c>
      <c r="W25" s="30" t="s">
        <v>360</v>
      </c>
      <c r="X25" s="22"/>
      <c r="Y25" s="27" t="s">
        <v>355</v>
      </c>
    </row>
    <row r="26" spans="1:25" x14ac:dyDescent="0.25">
      <c r="A26" s="2"/>
      <c r="B26" s="2"/>
      <c r="C26" s="8">
        <v>0</v>
      </c>
      <c r="D26" s="2"/>
      <c r="E26" s="2"/>
      <c r="F26" s="2"/>
      <c r="G26" s="8" t="s">
        <v>25</v>
      </c>
      <c r="H26" s="2"/>
      <c r="I26" s="8" t="s">
        <v>25</v>
      </c>
      <c r="J26" s="2"/>
      <c r="K26" s="2"/>
      <c r="L26" s="20"/>
      <c r="M26" s="16" t="s">
        <v>263</v>
      </c>
      <c r="N26" s="22"/>
      <c r="O26" s="16" t="s">
        <v>264</v>
      </c>
      <c r="P26" s="15" t="s">
        <v>28</v>
      </c>
      <c r="Q26" s="22">
        <f t="shared" si="0"/>
        <v>45</v>
      </c>
      <c r="R26" s="22" t="str">
        <f t="shared" si="1"/>
        <v>41 - 50</v>
      </c>
      <c r="S26" s="27" t="s">
        <v>29</v>
      </c>
      <c r="T26" s="22"/>
      <c r="U26" s="22"/>
      <c r="V26" s="28" t="s">
        <v>361</v>
      </c>
      <c r="W26" s="30" t="s">
        <v>362</v>
      </c>
      <c r="X26" s="22"/>
      <c r="Y26" s="27" t="s">
        <v>143</v>
      </c>
    </row>
    <row r="27" spans="1:25" x14ac:dyDescent="0.25">
      <c r="A27" s="2"/>
      <c r="B27" s="2"/>
      <c r="C27" s="8">
        <v>0</v>
      </c>
      <c r="D27" s="2"/>
      <c r="E27" s="2"/>
      <c r="F27" s="2"/>
      <c r="G27" s="8" t="s">
        <v>25</v>
      </c>
      <c r="H27" s="2"/>
      <c r="I27" s="8" t="s">
        <v>25</v>
      </c>
      <c r="J27" s="2"/>
      <c r="K27" s="2"/>
      <c r="L27" s="20"/>
      <c r="M27" s="16" t="s">
        <v>265</v>
      </c>
      <c r="N27" s="22"/>
      <c r="O27" s="16" t="s">
        <v>266</v>
      </c>
      <c r="P27" s="15" t="s">
        <v>28</v>
      </c>
      <c r="Q27" s="22">
        <f t="shared" si="0"/>
        <v>42</v>
      </c>
      <c r="R27" s="22" t="str">
        <f t="shared" si="1"/>
        <v>41 - 50</v>
      </c>
      <c r="S27" s="27" t="s">
        <v>400</v>
      </c>
      <c r="T27" s="22"/>
      <c r="U27" s="22"/>
      <c r="V27" s="28" t="s">
        <v>363</v>
      </c>
      <c r="W27" s="30" t="s">
        <v>364</v>
      </c>
      <c r="X27" s="22"/>
      <c r="Y27" s="27" t="s">
        <v>365</v>
      </c>
    </row>
    <row r="28" spans="1:25" x14ac:dyDescent="0.25">
      <c r="A28" s="2"/>
      <c r="B28" s="2"/>
      <c r="C28" s="8">
        <v>0</v>
      </c>
      <c r="D28" s="2"/>
      <c r="E28" s="2"/>
      <c r="F28" s="2"/>
      <c r="G28" s="8" t="s">
        <v>25</v>
      </c>
      <c r="H28" s="2"/>
      <c r="I28" s="8" t="s">
        <v>25</v>
      </c>
      <c r="J28" s="2"/>
      <c r="K28" s="2"/>
      <c r="L28" s="20"/>
      <c r="M28" s="16" t="s">
        <v>267</v>
      </c>
      <c r="N28" s="22"/>
      <c r="O28" s="16" t="s">
        <v>268</v>
      </c>
      <c r="P28" s="15" t="s">
        <v>28</v>
      </c>
      <c r="Q28" s="22">
        <f t="shared" si="0"/>
        <v>20</v>
      </c>
      <c r="R28" s="22" t="str">
        <f t="shared" si="1"/>
        <v>&lt; 21</v>
      </c>
      <c r="S28" s="27" t="s">
        <v>399</v>
      </c>
      <c r="T28" s="22"/>
      <c r="U28" s="22"/>
      <c r="V28" s="28" t="s">
        <v>366</v>
      </c>
      <c r="W28" s="30" t="s">
        <v>367</v>
      </c>
      <c r="X28" s="22"/>
      <c r="Y28" s="27" t="s">
        <v>368</v>
      </c>
    </row>
    <row r="29" spans="1:25" x14ac:dyDescent="0.25">
      <c r="A29" s="2"/>
      <c r="B29" s="2"/>
      <c r="C29" s="8">
        <v>0</v>
      </c>
      <c r="D29" s="2"/>
      <c r="E29" s="2"/>
      <c r="F29" s="2"/>
      <c r="G29" s="8" t="s">
        <v>25</v>
      </c>
      <c r="H29" s="2"/>
      <c r="I29" s="8" t="s">
        <v>25</v>
      </c>
      <c r="J29" s="2"/>
      <c r="K29" s="2"/>
      <c r="L29" s="20"/>
      <c r="M29" s="16" t="s">
        <v>269</v>
      </c>
      <c r="N29" s="22"/>
      <c r="O29" s="16" t="s">
        <v>270</v>
      </c>
      <c r="P29" s="15" t="s">
        <v>28</v>
      </c>
      <c r="Q29" s="22">
        <f t="shared" si="0"/>
        <v>19</v>
      </c>
      <c r="R29" s="22" t="str">
        <f t="shared" si="1"/>
        <v>&lt; 21</v>
      </c>
      <c r="S29" s="27" t="s">
        <v>399</v>
      </c>
      <c r="T29" s="22"/>
      <c r="U29" s="22"/>
      <c r="V29" s="28" t="s">
        <v>369</v>
      </c>
      <c r="W29" s="30" t="s">
        <v>370</v>
      </c>
      <c r="X29" s="22"/>
      <c r="Y29" s="27" t="s">
        <v>371</v>
      </c>
    </row>
    <row r="30" spans="1:25" x14ac:dyDescent="0.25">
      <c r="A30" s="2"/>
      <c r="B30" s="2"/>
      <c r="C30" s="8">
        <v>0</v>
      </c>
      <c r="D30" s="2"/>
      <c r="E30" s="2"/>
      <c r="F30" s="2"/>
      <c r="G30" s="8" t="s">
        <v>25</v>
      </c>
      <c r="H30" s="2"/>
      <c r="I30" s="8" t="s">
        <v>25</v>
      </c>
      <c r="J30" s="2"/>
      <c r="K30" s="2"/>
      <c r="L30" s="20"/>
      <c r="M30" s="16" t="s">
        <v>271</v>
      </c>
      <c r="N30" s="22"/>
      <c r="O30" s="16" t="s">
        <v>272</v>
      </c>
      <c r="P30" s="15" t="s">
        <v>28</v>
      </c>
      <c r="Q30" s="22">
        <f t="shared" si="0"/>
        <v>20</v>
      </c>
      <c r="R30" s="22" t="str">
        <f t="shared" si="1"/>
        <v>&lt; 21</v>
      </c>
      <c r="S30" s="27" t="s">
        <v>399</v>
      </c>
      <c r="T30" s="22"/>
      <c r="U30" s="22"/>
      <c r="V30" s="28" t="s">
        <v>372</v>
      </c>
      <c r="W30" s="30" t="s">
        <v>373</v>
      </c>
      <c r="X30" s="22"/>
      <c r="Y30" s="27" t="s">
        <v>374</v>
      </c>
    </row>
    <row r="31" spans="1:25" x14ac:dyDescent="0.25">
      <c r="A31" s="2"/>
      <c r="B31" s="2"/>
      <c r="C31" s="8">
        <v>0</v>
      </c>
      <c r="D31" s="2"/>
      <c r="E31" s="2"/>
      <c r="F31" s="2"/>
      <c r="G31" s="8" t="s">
        <v>25</v>
      </c>
      <c r="H31" s="2"/>
      <c r="I31" s="8" t="s">
        <v>25</v>
      </c>
      <c r="J31" s="32"/>
      <c r="K31" s="32"/>
      <c r="L31" s="33"/>
      <c r="M31" s="16" t="s">
        <v>273</v>
      </c>
      <c r="N31" s="22"/>
      <c r="O31" s="16" t="s">
        <v>274</v>
      </c>
      <c r="P31" s="15" t="s">
        <v>36</v>
      </c>
      <c r="Q31" s="22">
        <f t="shared" si="0"/>
        <v>49</v>
      </c>
      <c r="R31" s="22" t="str">
        <f t="shared" si="1"/>
        <v>41 - 50</v>
      </c>
      <c r="S31" s="27" t="s">
        <v>29</v>
      </c>
      <c r="T31" s="22"/>
      <c r="U31" s="22"/>
      <c r="V31" s="28" t="s">
        <v>375</v>
      </c>
      <c r="W31" s="30" t="s">
        <v>376</v>
      </c>
      <c r="X31" s="22"/>
      <c r="Y31" s="27" t="s">
        <v>377</v>
      </c>
    </row>
    <row r="32" spans="1:25" x14ac:dyDescent="0.25">
      <c r="A32" s="5"/>
      <c r="B32" s="5"/>
      <c r="C32" s="8">
        <v>0</v>
      </c>
      <c r="D32" s="2"/>
      <c r="E32" s="2"/>
      <c r="F32" s="2"/>
      <c r="G32" s="8" t="s">
        <v>25</v>
      </c>
      <c r="H32" s="2"/>
      <c r="I32" s="31" t="s">
        <v>25</v>
      </c>
      <c r="J32" s="22"/>
      <c r="K32" s="22"/>
      <c r="L32" s="34"/>
      <c r="M32" s="16" t="s">
        <v>275</v>
      </c>
      <c r="N32" s="22"/>
      <c r="O32" s="16" t="s">
        <v>276</v>
      </c>
      <c r="P32" s="15" t="s">
        <v>36</v>
      </c>
      <c r="Q32" s="22">
        <f t="shared" si="0"/>
        <v>45</v>
      </c>
      <c r="R32" s="22" t="str">
        <f t="shared" si="1"/>
        <v>41 - 50</v>
      </c>
      <c r="S32" s="25" t="s">
        <v>399</v>
      </c>
      <c r="T32" s="22"/>
      <c r="U32" s="22"/>
      <c r="V32" s="28" t="s">
        <v>378</v>
      </c>
      <c r="W32" s="30" t="s">
        <v>379</v>
      </c>
      <c r="X32" s="22"/>
      <c r="Y32" s="27" t="s">
        <v>380</v>
      </c>
    </row>
    <row r="33" spans="1:25" x14ac:dyDescent="0.25">
      <c r="A33" s="5"/>
      <c r="B33" s="5"/>
      <c r="C33" s="8">
        <v>0</v>
      </c>
      <c r="D33" s="2"/>
      <c r="E33" s="2"/>
      <c r="F33" s="2"/>
      <c r="G33" s="8" t="s">
        <v>25</v>
      </c>
      <c r="H33" s="2"/>
      <c r="I33" s="31" t="s">
        <v>25</v>
      </c>
      <c r="J33" s="22"/>
      <c r="K33" s="22"/>
      <c r="L33" s="34"/>
      <c r="M33" s="10" t="s">
        <v>277</v>
      </c>
      <c r="N33" s="22"/>
      <c r="O33" s="10" t="s">
        <v>278</v>
      </c>
      <c r="P33" s="15" t="s">
        <v>28</v>
      </c>
      <c r="Q33" s="22">
        <f t="shared" si="0"/>
        <v>34</v>
      </c>
      <c r="R33" s="22" t="str">
        <f t="shared" si="1"/>
        <v>31 - 40</v>
      </c>
      <c r="S33" s="25" t="s">
        <v>399</v>
      </c>
      <c r="T33" s="22"/>
      <c r="U33" s="22"/>
      <c r="V33" s="28" t="s">
        <v>381</v>
      </c>
      <c r="W33" s="27">
        <v>81916677495</v>
      </c>
      <c r="X33" s="22"/>
      <c r="Y33" s="27" t="s">
        <v>382</v>
      </c>
    </row>
    <row r="34" spans="1:25" x14ac:dyDescent="0.25">
      <c r="A34" s="5"/>
      <c r="B34" s="5"/>
      <c r="C34" s="8">
        <v>0</v>
      </c>
      <c r="D34" s="2"/>
      <c r="E34" s="2"/>
      <c r="F34" s="2"/>
      <c r="G34" s="8" t="s">
        <v>25</v>
      </c>
      <c r="H34" s="2"/>
      <c r="I34" s="31" t="s">
        <v>25</v>
      </c>
      <c r="J34" s="22"/>
      <c r="K34" s="22"/>
      <c r="L34" s="34"/>
      <c r="M34" s="10" t="s">
        <v>279</v>
      </c>
      <c r="N34" s="22"/>
      <c r="O34" s="10" t="s">
        <v>280</v>
      </c>
      <c r="P34" s="15" t="s">
        <v>28</v>
      </c>
      <c r="Q34" s="22">
        <f t="shared" si="0"/>
        <v>25</v>
      </c>
      <c r="R34" s="22" t="str">
        <f t="shared" si="1"/>
        <v>21 - 30</v>
      </c>
      <c r="S34" s="27" t="s">
        <v>29</v>
      </c>
      <c r="T34" s="22"/>
      <c r="U34" s="22"/>
      <c r="V34" s="28" t="s">
        <v>383</v>
      </c>
      <c r="W34" s="27">
        <v>82333384999</v>
      </c>
      <c r="X34" s="22"/>
      <c r="Y34" s="27" t="s">
        <v>384</v>
      </c>
    </row>
    <row r="35" spans="1:25" x14ac:dyDescent="0.25">
      <c r="A35" s="5"/>
      <c r="B35" s="5"/>
      <c r="C35" s="8">
        <v>0</v>
      </c>
      <c r="D35" s="2"/>
      <c r="E35" s="2"/>
      <c r="F35" s="2"/>
      <c r="G35" s="8" t="s">
        <v>25</v>
      </c>
      <c r="H35" s="2"/>
      <c r="I35" s="31" t="s">
        <v>25</v>
      </c>
      <c r="J35" s="22"/>
      <c r="K35" s="22"/>
      <c r="L35" s="34"/>
      <c r="M35" s="10" t="s">
        <v>281</v>
      </c>
      <c r="N35" s="22"/>
      <c r="O35" s="10" t="s">
        <v>282</v>
      </c>
      <c r="P35" s="15" t="s">
        <v>36</v>
      </c>
      <c r="Q35" s="22">
        <f t="shared" si="0"/>
        <v>18</v>
      </c>
      <c r="R35" s="22" t="str">
        <f t="shared" si="1"/>
        <v>&lt; 21</v>
      </c>
      <c r="S35" s="27" t="s">
        <v>399</v>
      </c>
      <c r="T35" s="22"/>
      <c r="U35" s="22"/>
      <c r="V35" s="28" t="s">
        <v>385</v>
      </c>
      <c r="W35" s="27">
        <v>87860659368</v>
      </c>
      <c r="X35" s="22"/>
      <c r="Y35" s="27" t="s">
        <v>196</v>
      </c>
    </row>
    <row r="36" spans="1:25" x14ac:dyDescent="0.25">
      <c r="A36" s="5"/>
      <c r="B36" s="5"/>
      <c r="C36" s="8">
        <v>0</v>
      </c>
      <c r="D36" s="2"/>
      <c r="E36" s="2"/>
      <c r="F36" s="2"/>
      <c r="G36" s="8" t="s">
        <v>25</v>
      </c>
      <c r="H36" s="2"/>
      <c r="I36" s="31" t="s">
        <v>25</v>
      </c>
      <c r="J36" s="22"/>
      <c r="K36" s="22"/>
      <c r="L36" s="34"/>
      <c r="M36" s="10" t="s">
        <v>283</v>
      </c>
      <c r="N36" s="22"/>
      <c r="O36" s="10" t="s">
        <v>284</v>
      </c>
      <c r="P36" s="15" t="s">
        <v>28</v>
      </c>
      <c r="Q36" s="22">
        <f t="shared" si="0"/>
        <v>37</v>
      </c>
      <c r="R36" s="22" t="str">
        <f t="shared" si="1"/>
        <v>31 - 40</v>
      </c>
      <c r="S36" s="25" t="s">
        <v>399</v>
      </c>
      <c r="T36" s="22"/>
      <c r="U36" s="22"/>
      <c r="V36" s="26" t="s">
        <v>386</v>
      </c>
      <c r="W36" s="27">
        <v>87860188710</v>
      </c>
      <c r="X36" s="22"/>
      <c r="Y36" s="27" t="s">
        <v>387</v>
      </c>
    </row>
    <row r="37" spans="1:25" x14ac:dyDescent="0.25">
      <c r="A37" s="5"/>
      <c r="B37" s="5"/>
      <c r="C37" s="8">
        <v>0</v>
      </c>
      <c r="D37" s="2"/>
      <c r="E37" s="2"/>
      <c r="F37" s="2"/>
      <c r="G37" s="8" t="s">
        <v>25</v>
      </c>
      <c r="H37" s="2"/>
      <c r="I37" s="31" t="s">
        <v>25</v>
      </c>
      <c r="J37" s="22"/>
      <c r="K37" s="22"/>
      <c r="L37" s="34"/>
      <c r="M37" s="16" t="s">
        <v>285</v>
      </c>
      <c r="N37" s="22"/>
      <c r="O37" s="16" t="s">
        <v>286</v>
      </c>
      <c r="P37" s="15" t="s">
        <v>28</v>
      </c>
      <c r="Q37" s="22">
        <f t="shared" si="0"/>
        <v>19</v>
      </c>
      <c r="R37" s="22" t="str">
        <f t="shared" si="1"/>
        <v>&lt; 21</v>
      </c>
      <c r="S37" s="27" t="s">
        <v>399</v>
      </c>
      <c r="T37" s="22"/>
      <c r="U37" s="22"/>
      <c r="V37" s="26" t="s">
        <v>388</v>
      </c>
      <c r="W37" s="27">
        <v>85792203973</v>
      </c>
      <c r="X37" s="22"/>
      <c r="Y37" s="27" t="s">
        <v>198</v>
      </c>
    </row>
    <row r="38" spans="1:25" x14ac:dyDescent="0.25">
      <c r="A38" s="5"/>
      <c r="B38" s="5"/>
      <c r="C38" s="8">
        <v>0</v>
      </c>
      <c r="D38" s="2"/>
      <c r="E38" s="2"/>
      <c r="F38" s="2"/>
      <c r="G38" s="8" t="s">
        <v>25</v>
      </c>
      <c r="H38" s="2"/>
      <c r="I38" s="31" t="s">
        <v>25</v>
      </c>
      <c r="J38" s="22"/>
      <c r="K38" s="22"/>
      <c r="L38" s="34"/>
      <c r="M38" s="16" t="s">
        <v>287</v>
      </c>
      <c r="N38" s="22"/>
      <c r="O38" s="16" t="s">
        <v>288</v>
      </c>
      <c r="P38" s="15" t="s">
        <v>28</v>
      </c>
      <c r="Q38" s="22">
        <f t="shared" si="0"/>
        <v>47</v>
      </c>
      <c r="R38" s="22" t="str">
        <f t="shared" si="1"/>
        <v>41 - 50</v>
      </c>
      <c r="S38" s="25" t="s">
        <v>399</v>
      </c>
      <c r="T38" s="22"/>
      <c r="U38" s="22"/>
      <c r="V38" s="26" t="s">
        <v>389</v>
      </c>
      <c r="W38" s="27">
        <v>81338488099</v>
      </c>
      <c r="X38" s="22"/>
      <c r="Y38" s="27" t="s">
        <v>390</v>
      </c>
    </row>
    <row r="39" spans="1:25" x14ac:dyDescent="0.25">
      <c r="A39" s="5"/>
      <c r="B39" s="5"/>
      <c r="C39" s="8">
        <v>0</v>
      </c>
      <c r="D39" s="2"/>
      <c r="E39" s="2"/>
      <c r="F39" s="2"/>
      <c r="G39" s="8" t="s">
        <v>25</v>
      </c>
      <c r="H39" s="2"/>
      <c r="I39" s="31" t="s">
        <v>25</v>
      </c>
      <c r="J39" s="22"/>
      <c r="K39" s="22"/>
      <c r="L39" s="34"/>
      <c r="M39" s="16" t="s">
        <v>289</v>
      </c>
      <c r="N39" s="22"/>
      <c r="O39" s="16" t="s">
        <v>290</v>
      </c>
      <c r="P39" s="15" t="s">
        <v>28</v>
      </c>
      <c r="Q39" s="22">
        <f t="shared" si="0"/>
        <v>51</v>
      </c>
      <c r="R39" s="22" t="str">
        <f t="shared" si="1"/>
        <v>&gt; 50</v>
      </c>
      <c r="S39" s="27" t="s">
        <v>401</v>
      </c>
      <c r="T39" s="22"/>
      <c r="U39" s="22"/>
      <c r="V39" s="26" t="s">
        <v>391</v>
      </c>
      <c r="W39" s="27">
        <v>82147209099</v>
      </c>
      <c r="X39" s="22"/>
      <c r="Y39" s="27" t="s">
        <v>392</v>
      </c>
    </row>
    <row r="40" spans="1:25" x14ac:dyDescent="0.25">
      <c r="A40" s="5"/>
      <c r="B40" s="5"/>
      <c r="C40" s="8">
        <v>0</v>
      </c>
      <c r="D40" s="2"/>
      <c r="E40" s="2"/>
      <c r="F40" s="2"/>
      <c r="G40" s="8" t="s">
        <v>25</v>
      </c>
      <c r="H40" s="2"/>
      <c r="I40" s="31" t="s">
        <v>25</v>
      </c>
      <c r="J40" s="22"/>
      <c r="K40" s="22"/>
      <c r="L40" s="34"/>
      <c r="M40" s="16" t="s">
        <v>291</v>
      </c>
      <c r="N40" s="22"/>
      <c r="O40" s="16" t="s">
        <v>292</v>
      </c>
      <c r="P40" s="15" t="s">
        <v>28</v>
      </c>
      <c r="Q40" s="22">
        <f t="shared" si="0"/>
        <v>42</v>
      </c>
      <c r="R40" s="22" t="str">
        <f t="shared" si="1"/>
        <v>41 - 50</v>
      </c>
      <c r="S40" s="25" t="s">
        <v>399</v>
      </c>
      <c r="T40" s="22"/>
      <c r="U40" s="22"/>
      <c r="V40" s="26" t="s">
        <v>393</v>
      </c>
      <c r="W40" s="30" t="s">
        <v>394</v>
      </c>
      <c r="X40" s="22"/>
      <c r="Y40" s="27" t="s">
        <v>395</v>
      </c>
    </row>
    <row r="41" spans="1:25" x14ac:dyDescent="0.25">
      <c r="A41" s="5"/>
      <c r="B41" s="5"/>
      <c r="C41" s="8">
        <v>0</v>
      </c>
      <c r="D41" s="2"/>
      <c r="E41" s="2"/>
      <c r="F41" s="2"/>
      <c r="G41" s="8" t="s">
        <v>25</v>
      </c>
      <c r="H41" s="2"/>
      <c r="I41" s="31" t="s">
        <v>25</v>
      </c>
      <c r="J41" s="22"/>
      <c r="K41" s="22"/>
      <c r="L41" s="34"/>
      <c r="M41" s="16" t="s">
        <v>293</v>
      </c>
      <c r="N41" s="22"/>
      <c r="O41" s="16" t="s">
        <v>294</v>
      </c>
      <c r="P41" s="15" t="s">
        <v>36</v>
      </c>
      <c r="Q41" s="22">
        <f t="shared" si="0"/>
        <v>23</v>
      </c>
      <c r="R41" s="22" t="str">
        <f t="shared" si="1"/>
        <v>21 - 30</v>
      </c>
      <c r="S41" s="27" t="s">
        <v>29</v>
      </c>
      <c r="T41" s="22"/>
      <c r="U41" s="22"/>
      <c r="V41" s="26" t="s">
        <v>396</v>
      </c>
      <c r="W41" s="30" t="s">
        <v>397</v>
      </c>
      <c r="X41" s="22"/>
      <c r="Y41" s="27" t="s">
        <v>398</v>
      </c>
    </row>
    <row r="42" spans="1:25" x14ac:dyDescent="0.25">
      <c r="A42" s="5"/>
      <c r="B42" s="5"/>
      <c r="C42" s="8">
        <v>0</v>
      </c>
      <c r="D42" s="2"/>
      <c r="E42" s="2"/>
      <c r="F42" s="2"/>
      <c r="G42" s="8" t="s">
        <v>25</v>
      </c>
      <c r="H42" s="2"/>
      <c r="I42" s="31" t="s">
        <v>25</v>
      </c>
      <c r="J42" s="22"/>
      <c r="K42" s="22"/>
      <c r="L42" s="34"/>
      <c r="M42" s="10" t="s">
        <v>26</v>
      </c>
      <c r="N42" s="22"/>
      <c r="O42" s="11" t="s">
        <v>27</v>
      </c>
      <c r="P42" s="12" t="s">
        <v>28</v>
      </c>
      <c r="Q42" s="22">
        <f t="shared" si="0"/>
        <v>35</v>
      </c>
      <c r="R42" s="22" t="str">
        <f t="shared" si="1"/>
        <v>31 - 40</v>
      </c>
      <c r="S42" s="12" t="s">
        <v>29</v>
      </c>
      <c r="T42" s="3"/>
      <c r="U42" s="4"/>
      <c r="V42" s="13" t="s">
        <v>108</v>
      </c>
      <c r="W42" s="17" t="s">
        <v>109</v>
      </c>
      <c r="X42" s="22"/>
      <c r="Y42" s="14" t="s">
        <v>110</v>
      </c>
    </row>
    <row r="43" spans="1:25" x14ac:dyDescent="0.25">
      <c r="A43" s="5"/>
      <c r="B43" s="5"/>
      <c r="C43" s="8">
        <v>0</v>
      </c>
      <c r="D43" s="2"/>
      <c r="E43" s="2"/>
      <c r="F43" s="2"/>
      <c r="G43" s="8" t="s">
        <v>25</v>
      </c>
      <c r="H43" s="2"/>
      <c r="I43" s="31" t="s">
        <v>25</v>
      </c>
      <c r="J43" s="22"/>
      <c r="K43" s="22"/>
      <c r="L43" s="34"/>
      <c r="M43" s="10" t="s">
        <v>30</v>
      </c>
      <c r="N43" s="22"/>
      <c r="O43" s="13" t="s">
        <v>31</v>
      </c>
      <c r="P43" s="12" t="s">
        <v>28</v>
      </c>
      <c r="Q43" s="22">
        <f t="shared" si="0"/>
        <v>40</v>
      </c>
      <c r="R43" s="22" t="str">
        <f t="shared" si="1"/>
        <v>31 - 40</v>
      </c>
      <c r="S43" s="12" t="s">
        <v>399</v>
      </c>
      <c r="T43" s="3"/>
      <c r="U43" s="4"/>
      <c r="V43" s="13" t="s">
        <v>111</v>
      </c>
      <c r="W43" s="17" t="s">
        <v>112</v>
      </c>
      <c r="X43" s="22"/>
      <c r="Y43" s="14" t="s">
        <v>113</v>
      </c>
    </row>
    <row r="44" spans="1:25" x14ac:dyDescent="0.25">
      <c r="A44" s="5"/>
      <c r="B44" s="5"/>
      <c r="C44" s="8">
        <v>0</v>
      </c>
      <c r="D44" s="2"/>
      <c r="E44" s="2"/>
      <c r="F44" s="2"/>
      <c r="G44" s="8" t="s">
        <v>25</v>
      </c>
      <c r="H44" s="2"/>
      <c r="I44" s="31" t="s">
        <v>25</v>
      </c>
      <c r="J44" s="22"/>
      <c r="K44" s="22"/>
      <c r="L44" s="34"/>
      <c r="M44" s="10" t="s">
        <v>32</v>
      </c>
      <c r="N44" s="22"/>
      <c r="O44" s="13" t="s">
        <v>33</v>
      </c>
      <c r="P44" s="12" t="s">
        <v>28</v>
      </c>
      <c r="Q44" s="22">
        <f t="shared" si="0"/>
        <v>42</v>
      </c>
      <c r="R44" s="22" t="str">
        <f t="shared" si="1"/>
        <v>41 - 50</v>
      </c>
      <c r="S44" s="12" t="s">
        <v>399</v>
      </c>
      <c r="T44" s="3"/>
      <c r="U44" s="4"/>
      <c r="V44" s="13" t="s">
        <v>114</v>
      </c>
      <c r="W44" s="17" t="s">
        <v>115</v>
      </c>
      <c r="X44" s="22"/>
      <c r="Y44" s="14" t="s">
        <v>116</v>
      </c>
    </row>
    <row r="45" spans="1:25" x14ac:dyDescent="0.25">
      <c r="A45" s="5"/>
      <c r="B45" s="5"/>
      <c r="C45" s="8">
        <v>0</v>
      </c>
      <c r="D45" s="2"/>
      <c r="E45" s="2"/>
      <c r="F45" s="2"/>
      <c r="G45" s="8" t="s">
        <v>25</v>
      </c>
      <c r="H45" s="2"/>
      <c r="I45" s="31" t="s">
        <v>25</v>
      </c>
      <c r="J45" s="22"/>
      <c r="K45" s="22"/>
      <c r="L45" s="34"/>
      <c r="M45" s="10" t="s">
        <v>34</v>
      </c>
      <c r="N45" s="22"/>
      <c r="O45" s="13" t="s">
        <v>35</v>
      </c>
      <c r="P45" s="12" t="s">
        <v>36</v>
      </c>
      <c r="Q45" s="22">
        <f t="shared" si="0"/>
        <v>48</v>
      </c>
      <c r="R45" s="22" t="str">
        <f t="shared" si="1"/>
        <v>41 - 50</v>
      </c>
      <c r="S45" s="12" t="s">
        <v>401</v>
      </c>
      <c r="T45" s="3"/>
      <c r="U45" s="4"/>
      <c r="V45" s="13" t="s">
        <v>117</v>
      </c>
      <c r="W45" s="17" t="s">
        <v>118</v>
      </c>
      <c r="X45" s="22"/>
      <c r="Y45" s="14" t="s">
        <v>119</v>
      </c>
    </row>
    <row r="46" spans="1:25" x14ac:dyDescent="0.25">
      <c r="A46" s="5"/>
      <c r="B46" s="5"/>
      <c r="C46" s="8">
        <v>0</v>
      </c>
      <c r="D46" s="2"/>
      <c r="E46" s="2"/>
      <c r="F46" s="2"/>
      <c r="G46" s="8" t="s">
        <v>25</v>
      </c>
      <c r="H46" s="2"/>
      <c r="I46" s="31" t="s">
        <v>25</v>
      </c>
      <c r="J46" s="22"/>
      <c r="K46" s="22"/>
      <c r="L46" s="34"/>
      <c r="M46" s="10" t="s">
        <v>37</v>
      </c>
      <c r="N46" s="22"/>
      <c r="O46" s="13" t="s">
        <v>38</v>
      </c>
      <c r="P46" s="14" t="s">
        <v>36</v>
      </c>
      <c r="Q46" s="22">
        <f t="shared" si="0"/>
        <v>41</v>
      </c>
      <c r="R46" s="22" t="str">
        <f t="shared" si="1"/>
        <v>41 - 50</v>
      </c>
      <c r="S46" s="15" t="s">
        <v>399</v>
      </c>
      <c r="T46" s="3"/>
      <c r="U46" s="4"/>
      <c r="V46" s="13" t="s">
        <v>120</v>
      </c>
      <c r="W46" s="17" t="s">
        <v>121</v>
      </c>
      <c r="X46" s="22"/>
      <c r="Y46" s="14" t="s">
        <v>122</v>
      </c>
    </row>
    <row r="47" spans="1:25" x14ac:dyDescent="0.25">
      <c r="A47" s="5"/>
      <c r="B47" s="5"/>
      <c r="C47" s="8">
        <v>0</v>
      </c>
      <c r="D47" s="2"/>
      <c r="E47" s="2"/>
      <c r="F47" s="2"/>
      <c r="G47" s="8" t="s">
        <v>25</v>
      </c>
      <c r="H47" s="2"/>
      <c r="I47" s="31" t="s">
        <v>25</v>
      </c>
      <c r="J47" s="22"/>
      <c r="K47" s="22"/>
      <c r="L47" s="34"/>
      <c r="M47" s="10" t="s">
        <v>39</v>
      </c>
      <c r="N47" s="22"/>
      <c r="O47" s="16" t="s">
        <v>40</v>
      </c>
      <c r="P47" s="15" t="s">
        <v>36</v>
      </c>
      <c r="Q47" s="22">
        <f t="shared" si="0"/>
        <v>45</v>
      </c>
      <c r="R47" s="22" t="str">
        <f t="shared" si="1"/>
        <v>41 - 50</v>
      </c>
      <c r="S47" s="15" t="s">
        <v>401</v>
      </c>
      <c r="T47" s="3"/>
      <c r="U47" s="4"/>
      <c r="V47" s="10" t="s">
        <v>123</v>
      </c>
      <c r="W47" s="18" t="s">
        <v>124</v>
      </c>
      <c r="X47" s="22"/>
      <c r="Y47" s="15" t="s">
        <v>125</v>
      </c>
    </row>
    <row r="48" spans="1:25" x14ac:dyDescent="0.25">
      <c r="A48" s="5"/>
      <c r="B48" s="5"/>
      <c r="C48" s="8">
        <v>0</v>
      </c>
      <c r="D48" s="2"/>
      <c r="E48" s="2"/>
      <c r="F48" s="2"/>
      <c r="G48" s="8" t="s">
        <v>25</v>
      </c>
      <c r="H48" s="2"/>
      <c r="I48" s="31" t="s">
        <v>25</v>
      </c>
      <c r="J48" s="22"/>
      <c r="K48" s="22"/>
      <c r="L48" s="34"/>
      <c r="M48" s="10" t="s">
        <v>41</v>
      </c>
      <c r="N48" s="22"/>
      <c r="O48" s="16" t="s">
        <v>42</v>
      </c>
      <c r="P48" s="15" t="s">
        <v>36</v>
      </c>
      <c r="Q48" s="22">
        <f t="shared" si="0"/>
        <v>48</v>
      </c>
      <c r="R48" s="22" t="str">
        <f t="shared" si="1"/>
        <v>41 - 50</v>
      </c>
      <c r="S48" s="12" t="s">
        <v>399</v>
      </c>
      <c r="T48" s="3"/>
      <c r="U48" s="4"/>
      <c r="V48" s="10" t="s">
        <v>126</v>
      </c>
      <c r="W48" s="18" t="s">
        <v>127</v>
      </c>
      <c r="X48" s="22"/>
      <c r="Y48" s="15" t="s">
        <v>128</v>
      </c>
    </row>
    <row r="49" spans="1:25" x14ac:dyDescent="0.25">
      <c r="A49" s="5"/>
      <c r="B49" s="5"/>
      <c r="C49" s="8">
        <v>0</v>
      </c>
      <c r="D49" s="2"/>
      <c r="E49" s="2"/>
      <c r="F49" s="2"/>
      <c r="G49" s="8" t="s">
        <v>25</v>
      </c>
      <c r="H49" s="2"/>
      <c r="I49" s="31" t="s">
        <v>25</v>
      </c>
      <c r="J49" s="22"/>
      <c r="K49" s="22"/>
      <c r="L49" s="34"/>
      <c r="M49" s="10" t="s">
        <v>43</v>
      </c>
      <c r="N49" s="22"/>
      <c r="O49" s="16" t="s">
        <v>44</v>
      </c>
      <c r="P49" s="15" t="s">
        <v>36</v>
      </c>
      <c r="Q49" s="22">
        <f t="shared" si="0"/>
        <v>47</v>
      </c>
      <c r="R49" s="22" t="str">
        <f t="shared" si="1"/>
        <v>41 - 50</v>
      </c>
      <c r="S49" s="12" t="s">
        <v>29</v>
      </c>
      <c r="T49" s="3"/>
      <c r="U49" s="4"/>
      <c r="V49" s="10" t="s">
        <v>129</v>
      </c>
      <c r="W49" s="18" t="s">
        <v>130</v>
      </c>
      <c r="X49" s="22"/>
      <c r="Y49" s="15" t="s">
        <v>131</v>
      </c>
    </row>
    <row r="50" spans="1:25" x14ac:dyDescent="0.25">
      <c r="A50" s="5"/>
      <c r="B50" s="5"/>
      <c r="C50" s="8">
        <v>0</v>
      </c>
      <c r="D50" s="2"/>
      <c r="E50" s="2"/>
      <c r="F50" s="2"/>
      <c r="G50" s="8" t="s">
        <v>25</v>
      </c>
      <c r="H50" s="2"/>
      <c r="I50" s="31" t="s">
        <v>25</v>
      </c>
      <c r="J50" s="22"/>
      <c r="K50" s="22"/>
      <c r="L50" s="34"/>
      <c r="M50" s="10" t="s">
        <v>45</v>
      </c>
      <c r="N50" s="22"/>
      <c r="O50" s="16" t="s">
        <v>46</v>
      </c>
      <c r="P50" s="15" t="s">
        <v>36</v>
      </c>
      <c r="Q50" s="22">
        <f t="shared" si="0"/>
        <v>30</v>
      </c>
      <c r="R50" s="22" t="str">
        <f t="shared" si="1"/>
        <v>21 - 30</v>
      </c>
      <c r="S50" s="12" t="s">
        <v>47</v>
      </c>
      <c r="T50" s="3"/>
      <c r="U50" s="4"/>
      <c r="V50" s="10" t="s">
        <v>132</v>
      </c>
      <c r="W50" s="18" t="s">
        <v>133</v>
      </c>
      <c r="X50" s="22"/>
      <c r="Y50" s="15" t="s">
        <v>134</v>
      </c>
    </row>
    <row r="51" spans="1:25" x14ac:dyDescent="0.25">
      <c r="A51" s="5"/>
      <c r="B51" s="5"/>
      <c r="C51" s="8">
        <v>0</v>
      </c>
      <c r="D51" s="2"/>
      <c r="E51" s="2"/>
      <c r="F51" s="2"/>
      <c r="G51" s="8" t="s">
        <v>25</v>
      </c>
      <c r="H51" s="2"/>
      <c r="I51" s="31" t="s">
        <v>25</v>
      </c>
      <c r="J51" s="22"/>
      <c r="K51" s="22"/>
      <c r="L51" s="34"/>
      <c r="M51" s="10" t="s">
        <v>48</v>
      </c>
      <c r="N51" s="22"/>
      <c r="O51" s="16" t="s">
        <v>49</v>
      </c>
      <c r="P51" s="15" t="s">
        <v>28</v>
      </c>
      <c r="Q51" s="22">
        <f t="shared" si="0"/>
        <v>41</v>
      </c>
      <c r="R51" s="22" t="str">
        <f t="shared" si="1"/>
        <v>41 - 50</v>
      </c>
      <c r="S51" s="12" t="s">
        <v>399</v>
      </c>
      <c r="T51" s="3"/>
      <c r="U51" s="4"/>
      <c r="V51" s="10" t="s">
        <v>135</v>
      </c>
      <c r="W51" s="18" t="s">
        <v>136</v>
      </c>
      <c r="X51" s="22"/>
      <c r="Y51" s="15" t="s">
        <v>137</v>
      </c>
    </row>
    <row r="52" spans="1:25" x14ac:dyDescent="0.25">
      <c r="A52" s="5"/>
      <c r="B52" s="5"/>
      <c r="C52" s="8">
        <v>0</v>
      </c>
      <c r="D52" s="2"/>
      <c r="E52" s="2"/>
      <c r="F52" s="2"/>
      <c r="G52" s="8" t="s">
        <v>25</v>
      </c>
      <c r="H52" s="2"/>
      <c r="I52" s="31" t="s">
        <v>25</v>
      </c>
      <c r="J52" s="22"/>
      <c r="K52" s="22"/>
      <c r="L52" s="34"/>
      <c r="M52" s="10" t="s">
        <v>50</v>
      </c>
      <c r="N52" s="22"/>
      <c r="O52" s="16" t="s">
        <v>51</v>
      </c>
      <c r="P52" s="15" t="s">
        <v>36</v>
      </c>
      <c r="Q52" s="22">
        <f t="shared" si="0"/>
        <v>39</v>
      </c>
      <c r="R52" s="22" t="str">
        <f t="shared" si="1"/>
        <v>31 - 40</v>
      </c>
      <c r="S52" s="12" t="s">
        <v>401</v>
      </c>
      <c r="T52" s="3"/>
      <c r="U52" s="4"/>
      <c r="V52" s="10" t="s">
        <v>138</v>
      </c>
      <c r="W52" s="18" t="s">
        <v>139</v>
      </c>
      <c r="X52" s="22"/>
      <c r="Y52" s="15" t="s">
        <v>140</v>
      </c>
    </row>
    <row r="53" spans="1:25" x14ac:dyDescent="0.25">
      <c r="A53" s="5"/>
      <c r="B53" s="5"/>
      <c r="C53" s="8">
        <v>0</v>
      </c>
      <c r="D53" s="2"/>
      <c r="E53" s="2"/>
      <c r="F53" s="2"/>
      <c r="G53" s="8" t="s">
        <v>25</v>
      </c>
      <c r="H53" s="2"/>
      <c r="I53" s="31" t="s">
        <v>25</v>
      </c>
      <c r="J53" s="22"/>
      <c r="K53" s="22"/>
      <c r="L53" s="34"/>
      <c r="M53" s="10" t="s">
        <v>52</v>
      </c>
      <c r="N53" s="22"/>
      <c r="O53" s="16" t="s">
        <v>53</v>
      </c>
      <c r="P53" s="15" t="s">
        <v>36</v>
      </c>
      <c r="Q53" s="22">
        <f t="shared" si="0"/>
        <v>37</v>
      </c>
      <c r="R53" s="22" t="str">
        <f t="shared" si="1"/>
        <v>31 - 40</v>
      </c>
      <c r="S53" s="12" t="s">
        <v>29</v>
      </c>
      <c r="T53" s="3"/>
      <c r="U53" s="4"/>
      <c r="V53" s="10" t="s">
        <v>141</v>
      </c>
      <c r="W53" s="18" t="s">
        <v>142</v>
      </c>
      <c r="X53" s="22"/>
      <c r="Y53" s="15" t="s">
        <v>143</v>
      </c>
    </row>
    <row r="54" spans="1:25" x14ac:dyDescent="0.25">
      <c r="A54" s="5"/>
      <c r="B54" s="5"/>
      <c r="C54" s="8">
        <v>0</v>
      </c>
      <c r="D54" s="2"/>
      <c r="E54" s="2"/>
      <c r="F54" s="2"/>
      <c r="G54" s="8" t="s">
        <v>25</v>
      </c>
      <c r="H54" s="2"/>
      <c r="I54" s="31" t="s">
        <v>25</v>
      </c>
      <c r="J54" s="22"/>
      <c r="K54" s="22"/>
      <c r="L54" s="34"/>
      <c r="M54" s="10" t="s">
        <v>54</v>
      </c>
      <c r="N54" s="22"/>
      <c r="O54" s="16" t="s">
        <v>55</v>
      </c>
      <c r="P54" s="15" t="s">
        <v>36</v>
      </c>
      <c r="Q54" s="22">
        <f t="shared" si="0"/>
        <v>47</v>
      </c>
      <c r="R54" s="22" t="str">
        <f t="shared" si="1"/>
        <v>41 - 50</v>
      </c>
      <c r="S54" s="12" t="s">
        <v>399</v>
      </c>
      <c r="T54" s="3"/>
      <c r="U54" s="4"/>
      <c r="V54" s="10" t="s">
        <v>144</v>
      </c>
      <c r="W54" s="18" t="s">
        <v>145</v>
      </c>
      <c r="X54" s="22"/>
      <c r="Y54" s="15" t="s">
        <v>146</v>
      </c>
    </row>
    <row r="55" spans="1:25" x14ac:dyDescent="0.25">
      <c r="A55" s="5"/>
      <c r="B55" s="5"/>
      <c r="C55" s="8">
        <v>0</v>
      </c>
      <c r="D55" s="2"/>
      <c r="E55" s="2"/>
      <c r="F55" s="2"/>
      <c r="G55" s="8" t="s">
        <v>25</v>
      </c>
      <c r="H55" s="2"/>
      <c r="I55" s="31" t="s">
        <v>25</v>
      </c>
      <c r="J55" s="22"/>
      <c r="K55" s="22"/>
      <c r="L55" s="34"/>
      <c r="M55" s="10" t="s">
        <v>56</v>
      </c>
      <c r="N55" s="22"/>
      <c r="O55" s="16" t="s">
        <v>57</v>
      </c>
      <c r="P55" s="15" t="s">
        <v>36</v>
      </c>
      <c r="Q55" s="22">
        <f t="shared" si="0"/>
        <v>47</v>
      </c>
      <c r="R55" s="22" t="str">
        <f t="shared" si="1"/>
        <v>41 - 50</v>
      </c>
      <c r="S55" s="12" t="s">
        <v>399</v>
      </c>
      <c r="T55" s="3"/>
      <c r="U55" s="4"/>
      <c r="V55" s="10" t="s">
        <v>147</v>
      </c>
      <c r="W55" s="18" t="s">
        <v>148</v>
      </c>
      <c r="X55" s="22"/>
      <c r="Y55" s="15" t="s">
        <v>149</v>
      </c>
    </row>
    <row r="56" spans="1:25" x14ac:dyDescent="0.25">
      <c r="A56" s="5"/>
      <c r="B56" s="5"/>
      <c r="C56" s="8">
        <v>0</v>
      </c>
      <c r="D56" s="2"/>
      <c r="E56" s="2"/>
      <c r="F56" s="2"/>
      <c r="G56" s="8" t="s">
        <v>25</v>
      </c>
      <c r="H56" s="2"/>
      <c r="I56" s="31" t="s">
        <v>25</v>
      </c>
      <c r="J56" s="22"/>
      <c r="K56" s="22"/>
      <c r="L56" s="34"/>
      <c r="M56" s="10" t="s">
        <v>58</v>
      </c>
      <c r="N56" s="22"/>
      <c r="O56" s="16" t="s">
        <v>59</v>
      </c>
      <c r="P56" s="15" t="s">
        <v>36</v>
      </c>
      <c r="Q56" s="22">
        <f t="shared" si="0"/>
        <v>48</v>
      </c>
      <c r="R56" s="22" t="str">
        <f t="shared" si="1"/>
        <v>41 - 50</v>
      </c>
      <c r="S56" s="12" t="s">
        <v>399</v>
      </c>
      <c r="T56" s="3"/>
      <c r="U56" s="4"/>
      <c r="V56" s="10" t="s">
        <v>150</v>
      </c>
      <c r="W56" s="18" t="s">
        <v>151</v>
      </c>
      <c r="X56" s="22"/>
      <c r="Y56" s="15" t="s">
        <v>152</v>
      </c>
    </row>
    <row r="57" spans="1:25" x14ac:dyDescent="0.25">
      <c r="A57" s="5"/>
      <c r="B57" s="5"/>
      <c r="C57" s="8">
        <v>0</v>
      </c>
      <c r="D57" s="2"/>
      <c r="E57" s="2"/>
      <c r="F57" s="2"/>
      <c r="G57" s="8" t="s">
        <v>25</v>
      </c>
      <c r="H57" s="2"/>
      <c r="I57" s="31" t="s">
        <v>25</v>
      </c>
      <c r="J57" s="22"/>
      <c r="K57" s="22"/>
      <c r="L57" s="34"/>
      <c r="M57" s="10" t="s">
        <v>60</v>
      </c>
      <c r="N57" s="22"/>
      <c r="O57" s="16" t="s">
        <v>61</v>
      </c>
      <c r="P57" s="15" t="s">
        <v>36</v>
      </c>
      <c r="Q57" s="22">
        <f t="shared" si="0"/>
        <v>46</v>
      </c>
      <c r="R57" s="22" t="str">
        <f t="shared" si="1"/>
        <v>41 - 50</v>
      </c>
      <c r="S57" s="12" t="s">
        <v>399</v>
      </c>
      <c r="T57" s="3"/>
      <c r="U57" s="4"/>
      <c r="V57" s="10" t="s">
        <v>153</v>
      </c>
      <c r="W57" s="18" t="s">
        <v>154</v>
      </c>
      <c r="X57" s="22"/>
      <c r="Y57" s="15" t="s">
        <v>155</v>
      </c>
    </row>
    <row r="58" spans="1:25" x14ac:dyDescent="0.25">
      <c r="A58" s="5"/>
      <c r="B58" s="5"/>
      <c r="C58" s="8">
        <v>0</v>
      </c>
      <c r="D58" s="2"/>
      <c r="E58" s="2"/>
      <c r="F58" s="2"/>
      <c r="G58" s="8" t="s">
        <v>25</v>
      </c>
      <c r="H58" s="2"/>
      <c r="I58" s="31" t="s">
        <v>25</v>
      </c>
      <c r="J58" s="22"/>
      <c r="K58" s="22"/>
      <c r="L58" s="34"/>
      <c r="M58" s="10" t="s">
        <v>62</v>
      </c>
      <c r="N58" s="22"/>
      <c r="O58" s="16" t="s">
        <v>63</v>
      </c>
      <c r="P58" s="15" t="s">
        <v>36</v>
      </c>
      <c r="Q58" s="22">
        <f t="shared" si="0"/>
        <v>48</v>
      </c>
      <c r="R58" s="22" t="str">
        <f t="shared" si="1"/>
        <v>41 - 50</v>
      </c>
      <c r="S58" s="12" t="s">
        <v>399</v>
      </c>
      <c r="T58" s="3"/>
      <c r="U58" s="4"/>
      <c r="V58" s="10" t="s">
        <v>156</v>
      </c>
      <c r="W58" s="18" t="s">
        <v>157</v>
      </c>
      <c r="X58" s="22"/>
      <c r="Y58" s="15" t="s">
        <v>158</v>
      </c>
    </row>
    <row r="59" spans="1:25" x14ac:dyDescent="0.25">
      <c r="A59" s="5"/>
      <c r="B59" s="5"/>
      <c r="C59" s="8">
        <v>0</v>
      </c>
      <c r="D59" s="2"/>
      <c r="E59" s="2"/>
      <c r="F59" s="2"/>
      <c r="G59" s="8" t="s">
        <v>25</v>
      </c>
      <c r="H59" s="2"/>
      <c r="I59" s="31" t="s">
        <v>25</v>
      </c>
      <c r="J59" s="22"/>
      <c r="K59" s="22"/>
      <c r="L59" s="34"/>
      <c r="M59" s="10" t="s">
        <v>64</v>
      </c>
      <c r="N59" s="22"/>
      <c r="O59" s="16" t="s">
        <v>65</v>
      </c>
      <c r="P59" s="15" t="s">
        <v>28</v>
      </c>
      <c r="Q59" s="22">
        <f t="shared" si="0"/>
        <v>36</v>
      </c>
      <c r="R59" s="22" t="str">
        <f t="shared" si="1"/>
        <v>31 - 40</v>
      </c>
      <c r="S59" s="12" t="s">
        <v>399</v>
      </c>
      <c r="T59" s="3"/>
      <c r="U59" s="3"/>
      <c r="V59" s="10" t="s">
        <v>159</v>
      </c>
      <c r="W59" s="18" t="s">
        <v>160</v>
      </c>
      <c r="X59" s="22"/>
      <c r="Y59" s="15" t="s">
        <v>161</v>
      </c>
    </row>
    <row r="60" spans="1:25" x14ac:dyDescent="0.25">
      <c r="A60" s="5"/>
      <c r="B60" s="5"/>
      <c r="C60" s="8">
        <v>0</v>
      </c>
      <c r="D60" s="2"/>
      <c r="E60" s="2"/>
      <c r="F60" s="2"/>
      <c r="G60" s="8" t="s">
        <v>25</v>
      </c>
      <c r="H60" s="2"/>
      <c r="I60" s="31" t="s">
        <v>25</v>
      </c>
      <c r="J60" s="22"/>
      <c r="K60" s="22"/>
      <c r="L60" s="34"/>
      <c r="M60" s="10" t="s">
        <v>66</v>
      </c>
      <c r="N60" s="22"/>
      <c r="O60" s="16" t="s">
        <v>67</v>
      </c>
      <c r="P60" s="15" t="s">
        <v>28</v>
      </c>
      <c r="Q60" s="22">
        <f t="shared" si="0"/>
        <v>48</v>
      </c>
      <c r="R60" s="22" t="str">
        <f t="shared" si="1"/>
        <v>41 - 50</v>
      </c>
      <c r="S60" s="12" t="s">
        <v>399</v>
      </c>
      <c r="T60" s="3"/>
      <c r="U60" s="4"/>
      <c r="V60" s="10" t="s">
        <v>162</v>
      </c>
      <c r="W60" s="18" t="s">
        <v>163</v>
      </c>
      <c r="X60" s="22"/>
      <c r="Y60" s="15" t="s">
        <v>152</v>
      </c>
    </row>
    <row r="61" spans="1:25" x14ac:dyDescent="0.25">
      <c r="A61" s="5"/>
      <c r="B61" s="5"/>
      <c r="C61" s="8">
        <v>0</v>
      </c>
      <c r="D61" s="2"/>
      <c r="E61" s="2"/>
      <c r="F61" s="2"/>
      <c r="G61" s="8" t="s">
        <v>25</v>
      </c>
      <c r="H61" s="2"/>
      <c r="I61" s="31" t="s">
        <v>25</v>
      </c>
      <c r="J61" s="22"/>
      <c r="K61" s="22"/>
      <c r="L61" s="34"/>
      <c r="M61" s="10" t="s">
        <v>68</v>
      </c>
      <c r="N61" s="22"/>
      <c r="O61" s="16" t="s">
        <v>69</v>
      </c>
      <c r="P61" s="15" t="s">
        <v>36</v>
      </c>
      <c r="Q61" s="22">
        <f t="shared" si="0"/>
        <v>27</v>
      </c>
      <c r="R61" s="22" t="str">
        <f t="shared" si="1"/>
        <v>21 - 30</v>
      </c>
      <c r="S61" s="15" t="s">
        <v>399</v>
      </c>
      <c r="T61" s="3"/>
      <c r="U61" s="3"/>
      <c r="V61" s="10" t="s">
        <v>164</v>
      </c>
      <c r="W61" s="18" t="s">
        <v>165</v>
      </c>
      <c r="X61" s="22"/>
      <c r="Y61" s="15" t="s">
        <v>166</v>
      </c>
    </row>
    <row r="62" spans="1:25" x14ac:dyDescent="0.25">
      <c r="C62" s="8">
        <v>0</v>
      </c>
      <c r="D62" s="2"/>
      <c r="E62" s="2"/>
      <c r="F62" s="2"/>
      <c r="G62" s="8" t="s">
        <v>25</v>
      </c>
      <c r="H62" s="2"/>
      <c r="I62" s="31" t="s">
        <v>25</v>
      </c>
      <c r="J62" s="22"/>
      <c r="K62" s="22"/>
      <c r="L62" s="34"/>
      <c r="M62" s="10" t="s">
        <v>70</v>
      </c>
      <c r="N62" s="22"/>
      <c r="O62" s="16" t="s">
        <v>71</v>
      </c>
      <c r="P62" s="15" t="s">
        <v>36</v>
      </c>
      <c r="Q62" s="22">
        <f t="shared" si="0"/>
        <v>49</v>
      </c>
      <c r="R62" s="22" t="str">
        <f t="shared" si="1"/>
        <v>41 - 50</v>
      </c>
      <c r="S62" s="12" t="s">
        <v>29</v>
      </c>
      <c r="T62" s="3"/>
      <c r="U62" s="4"/>
      <c r="V62" s="10" t="s">
        <v>167</v>
      </c>
      <c r="W62" s="18" t="s">
        <v>168</v>
      </c>
      <c r="X62" s="22"/>
      <c r="Y62" s="15" t="s">
        <v>169</v>
      </c>
    </row>
    <row r="63" spans="1:25" x14ac:dyDescent="0.25">
      <c r="C63" s="8">
        <v>0</v>
      </c>
      <c r="D63" s="2"/>
      <c r="E63" s="2"/>
      <c r="F63" s="2"/>
      <c r="G63" s="8" t="s">
        <v>25</v>
      </c>
      <c r="H63" s="2"/>
      <c r="I63" s="31" t="s">
        <v>25</v>
      </c>
      <c r="J63" s="22"/>
      <c r="K63" s="22"/>
      <c r="L63" s="34"/>
      <c r="M63" s="10" t="s">
        <v>72</v>
      </c>
      <c r="N63" s="22"/>
      <c r="O63" s="16" t="s">
        <v>73</v>
      </c>
      <c r="P63" s="15" t="s">
        <v>36</v>
      </c>
      <c r="Q63" s="22">
        <f t="shared" si="0"/>
        <v>50</v>
      </c>
      <c r="R63" s="22" t="str">
        <f t="shared" si="1"/>
        <v>41 - 50</v>
      </c>
      <c r="S63" s="12" t="s">
        <v>399</v>
      </c>
      <c r="T63" s="3"/>
      <c r="U63" s="4"/>
      <c r="V63" s="10" t="s">
        <v>170</v>
      </c>
      <c r="W63" s="18" t="s">
        <v>171</v>
      </c>
      <c r="X63" s="22"/>
      <c r="Y63" s="15" t="s">
        <v>169</v>
      </c>
    </row>
    <row r="64" spans="1:25" x14ac:dyDescent="0.25">
      <c r="C64" s="8">
        <v>0</v>
      </c>
      <c r="D64" s="2"/>
      <c r="E64" s="2"/>
      <c r="F64" s="2"/>
      <c r="G64" s="8" t="s">
        <v>25</v>
      </c>
      <c r="H64" s="2"/>
      <c r="I64" s="31" t="s">
        <v>25</v>
      </c>
      <c r="J64" s="22"/>
      <c r="K64" s="22"/>
      <c r="L64" s="34"/>
      <c r="M64" s="10" t="s">
        <v>74</v>
      </c>
      <c r="N64" s="22"/>
      <c r="O64" s="16" t="s">
        <v>75</v>
      </c>
      <c r="P64" s="15" t="s">
        <v>28</v>
      </c>
      <c r="Q64" s="22">
        <f t="shared" si="0"/>
        <v>29</v>
      </c>
      <c r="R64" s="22" t="str">
        <f t="shared" si="1"/>
        <v>21 - 30</v>
      </c>
      <c r="S64" s="15" t="s">
        <v>399</v>
      </c>
      <c r="T64" s="3"/>
      <c r="U64" s="4"/>
      <c r="V64" s="10" t="s">
        <v>172</v>
      </c>
      <c r="W64" s="18" t="s">
        <v>173</v>
      </c>
      <c r="X64" s="22"/>
      <c r="Y64" s="15" t="s">
        <v>174</v>
      </c>
    </row>
    <row r="65" spans="3:25" x14ac:dyDescent="0.25">
      <c r="C65" s="8">
        <v>0</v>
      </c>
      <c r="D65" s="2"/>
      <c r="E65" s="2"/>
      <c r="F65" s="2"/>
      <c r="G65" s="8" t="s">
        <v>25</v>
      </c>
      <c r="H65" s="2"/>
      <c r="I65" s="31" t="s">
        <v>25</v>
      </c>
      <c r="J65" s="22"/>
      <c r="K65" s="22"/>
      <c r="L65" s="34"/>
      <c r="M65" s="10" t="s">
        <v>76</v>
      </c>
      <c r="N65" s="22"/>
      <c r="O65" s="16" t="s">
        <v>403</v>
      </c>
      <c r="P65" s="15" t="s">
        <v>28</v>
      </c>
      <c r="Q65" s="22">
        <f t="shared" si="0"/>
        <v>19</v>
      </c>
      <c r="R65" s="22" t="str">
        <f t="shared" si="1"/>
        <v>&lt; 21</v>
      </c>
      <c r="S65" s="12" t="s">
        <v>29</v>
      </c>
      <c r="T65" s="3"/>
      <c r="U65" s="3"/>
      <c r="V65" s="10" t="s">
        <v>175</v>
      </c>
      <c r="W65" s="18" t="s">
        <v>176</v>
      </c>
      <c r="X65" s="22"/>
      <c r="Y65" s="15" t="s">
        <v>140</v>
      </c>
    </row>
    <row r="66" spans="3:25" x14ac:dyDescent="0.25">
      <c r="C66" s="8">
        <v>0</v>
      </c>
      <c r="D66" s="2"/>
      <c r="E66" s="2"/>
      <c r="F66" s="2"/>
      <c r="G66" s="8" t="s">
        <v>25</v>
      </c>
      <c r="H66" s="2"/>
      <c r="I66" s="31" t="s">
        <v>25</v>
      </c>
      <c r="J66" s="22"/>
      <c r="K66" s="22"/>
      <c r="L66" s="34"/>
      <c r="M66" s="10" t="s">
        <v>77</v>
      </c>
      <c r="N66" s="22"/>
      <c r="O66" s="16" t="s">
        <v>78</v>
      </c>
      <c r="P66" s="15" t="s">
        <v>36</v>
      </c>
      <c r="Q66" s="22">
        <f t="shared" si="0"/>
        <v>19</v>
      </c>
      <c r="R66" s="22" t="str">
        <f t="shared" si="1"/>
        <v>&lt; 21</v>
      </c>
      <c r="S66" s="15" t="s">
        <v>399</v>
      </c>
      <c r="T66" s="3"/>
      <c r="U66" s="4"/>
      <c r="V66" s="10" t="s">
        <v>177</v>
      </c>
      <c r="W66" s="18" t="s">
        <v>178</v>
      </c>
      <c r="X66" s="22"/>
      <c r="Y66" s="15" t="s">
        <v>179</v>
      </c>
    </row>
    <row r="67" spans="3:25" x14ac:dyDescent="0.25">
      <c r="C67" s="8">
        <v>0</v>
      </c>
      <c r="D67" s="2"/>
      <c r="E67" s="2"/>
      <c r="F67" s="2"/>
      <c r="G67" s="8" t="s">
        <v>25</v>
      </c>
      <c r="H67" s="2"/>
      <c r="I67" s="31" t="s">
        <v>25</v>
      </c>
      <c r="J67" s="22"/>
      <c r="K67" s="22"/>
      <c r="L67" s="34"/>
      <c r="M67" s="10" t="s">
        <v>79</v>
      </c>
      <c r="N67" s="22"/>
      <c r="O67" s="16" t="s">
        <v>80</v>
      </c>
      <c r="P67" s="15" t="s">
        <v>28</v>
      </c>
      <c r="Q67" s="22">
        <f t="shared" ref="Q67:Q81" si="2">2016-VALUE(RIGHT(O67,4))</f>
        <v>21</v>
      </c>
      <c r="R67" s="22" t="str">
        <f t="shared" ref="R67:R81" si="3">IF(Q67&lt;21,"&lt; 21",IF(Q67&lt;=30,"21 - 30",IF(Q67&lt;=40,"31 - 40",IF(Q67&lt;=50,"41 - 50","&gt; 50" ))))</f>
        <v>21 - 30</v>
      </c>
      <c r="S67" s="15" t="s">
        <v>399</v>
      </c>
      <c r="T67" s="3"/>
      <c r="U67" s="4"/>
      <c r="V67" s="10" t="s">
        <v>180</v>
      </c>
      <c r="W67" s="18" t="s">
        <v>181</v>
      </c>
      <c r="X67" s="22"/>
      <c r="Y67" s="15" t="s">
        <v>182</v>
      </c>
    </row>
    <row r="68" spans="3:25" x14ac:dyDescent="0.25">
      <c r="C68" s="8">
        <v>0</v>
      </c>
      <c r="D68" s="2"/>
      <c r="E68" s="2"/>
      <c r="F68" s="2"/>
      <c r="G68" s="8" t="s">
        <v>25</v>
      </c>
      <c r="H68" s="2"/>
      <c r="I68" s="31" t="s">
        <v>25</v>
      </c>
      <c r="J68" s="22"/>
      <c r="K68" s="22"/>
      <c r="L68" s="34"/>
      <c r="M68" s="10" t="s">
        <v>81</v>
      </c>
      <c r="N68" s="22"/>
      <c r="O68" s="16" t="s">
        <v>82</v>
      </c>
      <c r="P68" s="15" t="s">
        <v>28</v>
      </c>
      <c r="Q68" s="22">
        <f t="shared" si="2"/>
        <v>28</v>
      </c>
      <c r="R68" s="22" t="str">
        <f t="shared" si="3"/>
        <v>21 - 30</v>
      </c>
      <c r="S68" s="12" t="s">
        <v>401</v>
      </c>
      <c r="T68" s="3"/>
      <c r="U68" s="4"/>
      <c r="V68" s="10" t="s">
        <v>183</v>
      </c>
      <c r="W68" s="18" t="s">
        <v>184</v>
      </c>
      <c r="X68" s="22"/>
      <c r="Y68" s="15" t="s">
        <v>185</v>
      </c>
    </row>
    <row r="69" spans="3:25" x14ac:dyDescent="0.25">
      <c r="C69" s="8">
        <v>0</v>
      </c>
      <c r="D69" s="2"/>
      <c r="E69" s="2"/>
      <c r="F69" s="2"/>
      <c r="G69" s="8" t="s">
        <v>25</v>
      </c>
      <c r="H69" s="2"/>
      <c r="I69" s="31" t="s">
        <v>25</v>
      </c>
      <c r="J69" s="22"/>
      <c r="K69" s="22"/>
      <c r="L69" s="34"/>
      <c r="M69" s="10" t="s">
        <v>83</v>
      </c>
      <c r="N69" s="22"/>
      <c r="O69" s="16" t="s">
        <v>402</v>
      </c>
      <c r="P69" s="15" t="s">
        <v>36</v>
      </c>
      <c r="Q69" s="22">
        <f t="shared" si="2"/>
        <v>37</v>
      </c>
      <c r="R69" s="22" t="str">
        <f t="shared" si="3"/>
        <v>31 - 40</v>
      </c>
      <c r="S69" s="12" t="s">
        <v>401</v>
      </c>
      <c r="T69" s="3"/>
      <c r="U69" s="4"/>
      <c r="V69" s="10" t="s">
        <v>186</v>
      </c>
      <c r="W69" s="18" t="s">
        <v>187</v>
      </c>
      <c r="X69" s="22"/>
      <c r="Y69" s="15" t="s">
        <v>188</v>
      </c>
    </row>
    <row r="70" spans="3:25" x14ac:dyDescent="0.25">
      <c r="C70" s="8">
        <v>0</v>
      </c>
      <c r="D70" s="2"/>
      <c r="E70" s="2"/>
      <c r="F70" s="2"/>
      <c r="G70" s="8" t="s">
        <v>25</v>
      </c>
      <c r="H70" s="2"/>
      <c r="I70" s="31" t="s">
        <v>25</v>
      </c>
      <c r="J70" s="22"/>
      <c r="K70" s="22"/>
      <c r="L70" s="34"/>
      <c r="M70" s="10" t="s">
        <v>84</v>
      </c>
      <c r="N70" s="22"/>
      <c r="O70" s="16" t="s">
        <v>85</v>
      </c>
      <c r="P70" s="15" t="s">
        <v>28</v>
      </c>
      <c r="Q70" s="22">
        <f t="shared" si="2"/>
        <v>54</v>
      </c>
      <c r="R70" s="22" t="str">
        <f t="shared" si="3"/>
        <v>&gt; 50</v>
      </c>
      <c r="S70" s="12" t="s">
        <v>29</v>
      </c>
      <c r="T70" s="3"/>
      <c r="U70" s="4"/>
      <c r="V70" s="10" t="s">
        <v>189</v>
      </c>
      <c r="W70" s="18" t="s">
        <v>190</v>
      </c>
      <c r="X70" s="22"/>
      <c r="Y70" s="15" t="s">
        <v>191</v>
      </c>
    </row>
    <row r="71" spans="3:25" x14ac:dyDescent="0.25">
      <c r="C71" s="8">
        <v>0</v>
      </c>
      <c r="D71" s="2"/>
      <c r="E71" s="2"/>
      <c r="F71" s="2"/>
      <c r="G71" s="8" t="s">
        <v>25</v>
      </c>
      <c r="H71" s="2"/>
      <c r="I71" s="31" t="s">
        <v>25</v>
      </c>
      <c r="J71" s="22"/>
      <c r="K71" s="22"/>
      <c r="L71" s="34"/>
      <c r="M71" s="10" t="s">
        <v>86</v>
      </c>
      <c r="N71" s="22"/>
      <c r="O71" s="16" t="s">
        <v>87</v>
      </c>
      <c r="P71" s="15" t="s">
        <v>28</v>
      </c>
      <c r="Q71" s="22">
        <f t="shared" si="2"/>
        <v>54</v>
      </c>
      <c r="R71" s="22" t="str">
        <f t="shared" si="3"/>
        <v>&gt; 50</v>
      </c>
      <c r="S71" s="12" t="s">
        <v>399</v>
      </c>
      <c r="T71" s="3"/>
      <c r="U71" s="4"/>
      <c r="V71" s="10" t="s">
        <v>167</v>
      </c>
      <c r="W71" s="18" t="s">
        <v>192</v>
      </c>
      <c r="X71" s="22"/>
      <c r="Y71" s="15" t="s">
        <v>179</v>
      </c>
    </row>
    <row r="72" spans="3:25" x14ac:dyDescent="0.25">
      <c r="C72" s="8">
        <v>0</v>
      </c>
      <c r="D72" s="2"/>
      <c r="E72" s="2"/>
      <c r="F72" s="2"/>
      <c r="G72" s="8" t="s">
        <v>25</v>
      </c>
      <c r="H72" s="2"/>
      <c r="I72" s="31" t="s">
        <v>25</v>
      </c>
      <c r="J72" s="22"/>
      <c r="K72" s="22"/>
      <c r="L72" s="34"/>
      <c r="M72" s="10" t="s">
        <v>88</v>
      </c>
      <c r="N72" s="22"/>
      <c r="O72" s="16" t="s">
        <v>89</v>
      </c>
      <c r="P72" s="15" t="s">
        <v>28</v>
      </c>
      <c r="Q72" s="22">
        <f t="shared" si="2"/>
        <v>31</v>
      </c>
      <c r="R72" s="22" t="str">
        <f t="shared" si="3"/>
        <v>31 - 40</v>
      </c>
      <c r="S72" s="12" t="s">
        <v>399</v>
      </c>
      <c r="T72" s="3"/>
      <c r="U72" s="4"/>
      <c r="V72" s="10" t="s">
        <v>153</v>
      </c>
      <c r="W72" s="18" t="s">
        <v>193</v>
      </c>
      <c r="X72" s="22"/>
      <c r="Y72" s="15" t="s">
        <v>152</v>
      </c>
    </row>
    <row r="73" spans="3:25" x14ac:dyDescent="0.25">
      <c r="C73" s="8">
        <v>0</v>
      </c>
      <c r="D73" s="2"/>
      <c r="E73" s="2"/>
      <c r="F73" s="2"/>
      <c r="G73" s="8" t="s">
        <v>25</v>
      </c>
      <c r="H73" s="2"/>
      <c r="I73" s="31" t="s">
        <v>25</v>
      </c>
      <c r="J73" s="22"/>
      <c r="K73" s="22"/>
      <c r="L73" s="34"/>
      <c r="M73" s="10" t="s">
        <v>90</v>
      </c>
      <c r="N73" s="22"/>
      <c r="O73" s="10" t="s">
        <v>91</v>
      </c>
      <c r="P73" s="15" t="s">
        <v>36</v>
      </c>
      <c r="Q73" s="22">
        <f t="shared" si="2"/>
        <v>33</v>
      </c>
      <c r="R73" s="22" t="str">
        <f t="shared" si="3"/>
        <v>31 - 40</v>
      </c>
      <c r="S73" s="12" t="s">
        <v>399</v>
      </c>
      <c r="T73" s="3"/>
      <c r="U73" s="4"/>
      <c r="V73" s="10" t="s">
        <v>194</v>
      </c>
      <c r="W73" s="15" t="s">
        <v>195</v>
      </c>
      <c r="X73" s="22"/>
      <c r="Y73" s="15" t="s">
        <v>196</v>
      </c>
    </row>
    <row r="74" spans="3:25" x14ac:dyDescent="0.25">
      <c r="C74" s="8">
        <v>0</v>
      </c>
      <c r="D74" s="2"/>
      <c r="E74" s="2"/>
      <c r="F74" s="2"/>
      <c r="G74" s="8" t="s">
        <v>25</v>
      </c>
      <c r="H74" s="2"/>
      <c r="I74" s="31" t="s">
        <v>25</v>
      </c>
      <c r="J74" s="22"/>
      <c r="K74" s="22"/>
      <c r="L74" s="34"/>
      <c r="M74" s="10" t="s">
        <v>92</v>
      </c>
      <c r="N74" s="22"/>
      <c r="O74" s="10" t="s">
        <v>93</v>
      </c>
      <c r="P74" s="15" t="s">
        <v>28</v>
      </c>
      <c r="Q74" s="22">
        <f t="shared" si="2"/>
        <v>31</v>
      </c>
      <c r="R74" s="22" t="str">
        <f t="shared" si="3"/>
        <v>31 - 40</v>
      </c>
      <c r="S74" s="12" t="s">
        <v>29</v>
      </c>
      <c r="T74" s="3"/>
      <c r="U74" s="4"/>
      <c r="V74" s="10" t="s">
        <v>194</v>
      </c>
      <c r="W74" s="15" t="s">
        <v>197</v>
      </c>
      <c r="X74" s="22"/>
      <c r="Y74" s="15" t="s">
        <v>198</v>
      </c>
    </row>
    <row r="75" spans="3:25" x14ac:dyDescent="0.25">
      <c r="C75" s="8">
        <v>0</v>
      </c>
      <c r="D75" s="2"/>
      <c r="E75" s="2"/>
      <c r="F75" s="2"/>
      <c r="G75" s="8" t="s">
        <v>25</v>
      </c>
      <c r="H75" s="2"/>
      <c r="I75" s="31" t="s">
        <v>25</v>
      </c>
      <c r="J75" s="22"/>
      <c r="K75" s="22"/>
      <c r="L75" s="34"/>
      <c r="M75" s="10" t="s">
        <v>94</v>
      </c>
      <c r="N75" s="22"/>
      <c r="O75" s="10" t="s">
        <v>95</v>
      </c>
      <c r="P75" s="15" t="s">
        <v>36</v>
      </c>
      <c r="Q75" s="22">
        <f t="shared" si="2"/>
        <v>36</v>
      </c>
      <c r="R75" s="22" t="str">
        <f t="shared" si="3"/>
        <v>31 - 40</v>
      </c>
      <c r="S75" s="12" t="s">
        <v>29</v>
      </c>
      <c r="T75" s="3"/>
      <c r="U75" s="4"/>
      <c r="V75" s="10" t="s">
        <v>199</v>
      </c>
      <c r="W75" s="15" t="s">
        <v>200</v>
      </c>
      <c r="X75" s="22"/>
      <c r="Y75" s="15" t="s">
        <v>152</v>
      </c>
    </row>
    <row r="76" spans="3:25" x14ac:dyDescent="0.25">
      <c r="C76" s="8">
        <v>0</v>
      </c>
      <c r="D76" s="2"/>
      <c r="E76" s="2"/>
      <c r="F76" s="2"/>
      <c r="G76" s="8" t="s">
        <v>25</v>
      </c>
      <c r="H76" s="2"/>
      <c r="I76" s="31" t="s">
        <v>25</v>
      </c>
      <c r="J76" s="22"/>
      <c r="K76" s="22"/>
      <c r="L76" s="34"/>
      <c r="M76" s="10" t="s">
        <v>96</v>
      </c>
      <c r="N76" s="22"/>
      <c r="O76" s="10" t="s">
        <v>97</v>
      </c>
      <c r="P76" s="15" t="s">
        <v>28</v>
      </c>
      <c r="Q76" s="22">
        <f t="shared" si="2"/>
        <v>29</v>
      </c>
      <c r="R76" s="22" t="str">
        <f t="shared" si="3"/>
        <v>21 - 30</v>
      </c>
      <c r="S76" s="12" t="s">
        <v>29</v>
      </c>
      <c r="T76" s="3"/>
      <c r="U76" s="4"/>
      <c r="V76" s="10" t="s">
        <v>201</v>
      </c>
      <c r="W76" s="15" t="s">
        <v>202</v>
      </c>
      <c r="X76" s="22"/>
      <c r="Y76" s="15" t="s">
        <v>203</v>
      </c>
    </row>
    <row r="77" spans="3:25" x14ac:dyDescent="0.25">
      <c r="C77" s="8">
        <v>0</v>
      </c>
      <c r="D77" s="2"/>
      <c r="E77" s="2"/>
      <c r="F77" s="2"/>
      <c r="G77" s="8" t="s">
        <v>25</v>
      </c>
      <c r="H77" s="2"/>
      <c r="I77" s="31" t="s">
        <v>25</v>
      </c>
      <c r="J77" s="22"/>
      <c r="K77" s="22"/>
      <c r="L77" s="34"/>
      <c r="M77" s="10" t="s">
        <v>98</v>
      </c>
      <c r="N77" s="22"/>
      <c r="O77" s="16" t="s">
        <v>99</v>
      </c>
      <c r="P77" s="15" t="s">
        <v>28</v>
      </c>
      <c r="Q77" s="22">
        <f t="shared" si="2"/>
        <v>27</v>
      </c>
      <c r="R77" s="22" t="str">
        <f t="shared" si="3"/>
        <v>21 - 30</v>
      </c>
      <c r="S77" s="12" t="s">
        <v>29</v>
      </c>
      <c r="T77" s="3"/>
      <c r="U77" s="4"/>
      <c r="V77" s="10" t="s">
        <v>204</v>
      </c>
      <c r="W77" s="15" t="s">
        <v>205</v>
      </c>
      <c r="X77" s="22"/>
      <c r="Y77" s="15" t="s">
        <v>196</v>
      </c>
    </row>
    <row r="78" spans="3:25" x14ac:dyDescent="0.25">
      <c r="C78" s="8">
        <v>0</v>
      </c>
      <c r="D78" s="2"/>
      <c r="E78" s="2"/>
      <c r="F78" s="2"/>
      <c r="G78" s="8" t="s">
        <v>25</v>
      </c>
      <c r="H78" s="2"/>
      <c r="I78" s="31" t="s">
        <v>25</v>
      </c>
      <c r="J78" s="22"/>
      <c r="K78" s="22"/>
      <c r="L78" s="34"/>
      <c r="M78" s="10" t="s">
        <v>100</v>
      </c>
      <c r="N78" s="22"/>
      <c r="O78" s="16" t="s">
        <v>101</v>
      </c>
      <c r="P78" s="15" t="s">
        <v>36</v>
      </c>
      <c r="Q78" s="22">
        <f t="shared" si="2"/>
        <v>28</v>
      </c>
      <c r="R78" s="22" t="str">
        <f t="shared" si="3"/>
        <v>21 - 30</v>
      </c>
      <c r="S78" s="12" t="s">
        <v>29</v>
      </c>
      <c r="T78" s="3"/>
      <c r="U78" s="4"/>
      <c r="V78" s="10" t="s">
        <v>206</v>
      </c>
      <c r="W78" s="15" t="s">
        <v>207</v>
      </c>
      <c r="X78" s="22"/>
      <c r="Y78" s="15" t="s">
        <v>152</v>
      </c>
    </row>
    <row r="79" spans="3:25" x14ac:dyDescent="0.25">
      <c r="C79" s="8">
        <v>0</v>
      </c>
      <c r="D79" s="2"/>
      <c r="E79" s="2"/>
      <c r="F79" s="2"/>
      <c r="G79" s="8" t="s">
        <v>25</v>
      </c>
      <c r="H79" s="2"/>
      <c r="I79" s="31" t="s">
        <v>25</v>
      </c>
      <c r="J79" s="22"/>
      <c r="K79" s="22"/>
      <c r="L79" s="34"/>
      <c r="M79" s="10" t="s">
        <v>102</v>
      </c>
      <c r="N79" s="22"/>
      <c r="O79" s="16" t="s">
        <v>103</v>
      </c>
      <c r="P79" s="15" t="s">
        <v>28</v>
      </c>
      <c r="Q79" s="22">
        <f t="shared" si="2"/>
        <v>23</v>
      </c>
      <c r="R79" s="22" t="str">
        <f t="shared" si="3"/>
        <v>21 - 30</v>
      </c>
      <c r="S79" s="12" t="s">
        <v>29</v>
      </c>
      <c r="T79" s="3"/>
      <c r="U79" s="4"/>
      <c r="V79" s="10" t="s">
        <v>208</v>
      </c>
      <c r="W79" s="15" t="s">
        <v>209</v>
      </c>
      <c r="X79" s="22"/>
      <c r="Y79" s="15" t="s">
        <v>210</v>
      </c>
    </row>
    <row r="80" spans="3:25" x14ac:dyDescent="0.25">
      <c r="C80" s="8">
        <v>0</v>
      </c>
      <c r="D80" s="2"/>
      <c r="E80" s="2"/>
      <c r="F80" s="2"/>
      <c r="G80" s="8" t="s">
        <v>25</v>
      </c>
      <c r="H80" s="2"/>
      <c r="I80" s="31" t="s">
        <v>25</v>
      </c>
      <c r="J80" s="22"/>
      <c r="K80" s="22"/>
      <c r="L80" s="34"/>
      <c r="M80" s="10" t="s">
        <v>104</v>
      </c>
      <c r="N80" s="22"/>
      <c r="O80" s="16" t="s">
        <v>105</v>
      </c>
      <c r="P80" s="15" t="s">
        <v>36</v>
      </c>
      <c r="Q80" s="22">
        <f t="shared" si="2"/>
        <v>29</v>
      </c>
      <c r="R80" s="22" t="str">
        <f t="shared" si="3"/>
        <v>21 - 30</v>
      </c>
      <c r="S80" s="12" t="s">
        <v>29</v>
      </c>
      <c r="T80" s="3"/>
      <c r="U80" s="4"/>
      <c r="V80" s="10" t="s">
        <v>211</v>
      </c>
      <c r="W80" s="18" t="s">
        <v>212</v>
      </c>
      <c r="X80" s="22"/>
      <c r="Y80" s="15" t="s">
        <v>213</v>
      </c>
    </row>
    <row r="81" spans="3:25" x14ac:dyDescent="0.25">
      <c r="C81" s="8">
        <v>0</v>
      </c>
      <c r="D81" s="2"/>
      <c r="E81" s="2"/>
      <c r="F81" s="2"/>
      <c r="G81" s="8" t="s">
        <v>25</v>
      </c>
      <c r="H81" s="2"/>
      <c r="I81" s="31" t="s">
        <v>25</v>
      </c>
      <c r="J81" s="22"/>
      <c r="K81" s="22"/>
      <c r="L81" s="34"/>
      <c r="M81" s="10" t="s">
        <v>106</v>
      </c>
      <c r="N81" s="22"/>
      <c r="O81" s="16" t="s">
        <v>107</v>
      </c>
      <c r="P81" s="15" t="s">
        <v>28</v>
      </c>
      <c r="Q81" s="22">
        <f t="shared" si="2"/>
        <v>26</v>
      </c>
      <c r="R81" s="22" t="str">
        <f t="shared" si="3"/>
        <v>21 - 30</v>
      </c>
      <c r="S81" s="12" t="s">
        <v>29</v>
      </c>
      <c r="T81" s="3"/>
      <c r="U81" s="4"/>
      <c r="V81" s="10" t="s">
        <v>211</v>
      </c>
      <c r="W81" s="18" t="s">
        <v>214</v>
      </c>
      <c r="X81" s="22"/>
      <c r="Y81" s="15" t="s">
        <v>215</v>
      </c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2016-11-10T03:25:16Z</dcterms:modified>
  <dc:language>en-US</dc:language>
</cp:coreProperties>
</file>