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/>
</calcChain>
</file>

<file path=xl/sharedStrings.xml><?xml version="1.0" encoding="utf-8"?>
<sst xmlns="http://schemas.openxmlformats.org/spreadsheetml/2006/main" count="373" uniqueCount="193">
  <si>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</si>
  <si>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</si>
  <si>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</si>
  <si>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</si>
  <si>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</si>
  <si>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</si>
  <si>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</si>
  <si>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</si>
  <si>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</si>
  <si>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</si>
  <si>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</si>
  <si>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</si>
  <si>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</si>
  <si>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</si>
  <si>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</si>
  <si>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</si>
  <si>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</si>
  <si>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</si>
  <si>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</si>
  <si>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</si>
  <si>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</si>
  <si>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</si>
  <si>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</si>
  <si>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</si>
  <si>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</si>
  <si>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</si>
  <si>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YY.Carbs Wawo</t>
  </si>
  <si>
    <t>Jkt 01-Juli-1994</t>
  </si>
  <si>
    <t>L</t>
  </si>
  <si>
    <t>Jl.Tanjung Raya Blok DD XI No.3 Tapos Depok</t>
  </si>
  <si>
    <t>081212520347</t>
  </si>
  <si>
    <t>Kuliner (Mie Ayam)</t>
  </si>
  <si>
    <t>Chairil Maulana</t>
  </si>
  <si>
    <t>Jkt 12-April-1998</t>
  </si>
  <si>
    <t>S1</t>
  </si>
  <si>
    <t>Jl.Tanah.Tinggi XII RT10/RW007 Jak-Pus</t>
  </si>
  <si>
    <t/>
  </si>
  <si>
    <t>Belum Usaha</t>
  </si>
  <si>
    <t>Achmad Satria</t>
  </si>
  <si>
    <t>Jkt 22-10-1997</t>
  </si>
  <si>
    <t>Jl. Tanah Tinggi 12 Sawah XII Rt/05/07 No.31</t>
  </si>
  <si>
    <t>Didi Suryadi</t>
  </si>
  <si>
    <t>Jkt 21-09-1996</t>
  </si>
  <si>
    <t>Rabby Hartanto</t>
  </si>
  <si>
    <t>Jkt 01-06-1997</t>
  </si>
  <si>
    <t>Jl.Tanah Tinggi Sawah No.20 Rt 005/RW 007</t>
  </si>
  <si>
    <t>M.Zorgy</t>
  </si>
  <si>
    <t>Jkt 05-09-1996</t>
  </si>
  <si>
    <t>Jl.Tanah Tinggi Sawah Rt 015/RW 07</t>
  </si>
  <si>
    <t>M.Indrawan P</t>
  </si>
  <si>
    <t>Bogor 2-11-1990</t>
  </si>
  <si>
    <t>Lingkungan 01 Ciriug</t>
  </si>
  <si>
    <t>082298977264</t>
  </si>
  <si>
    <t>Kuliner.(Wrng.Mkn.Angkringan)</t>
  </si>
  <si>
    <t>Gunawan</t>
  </si>
  <si>
    <t>Jkt 23-08-1997</t>
  </si>
  <si>
    <t>SD</t>
  </si>
  <si>
    <t>Jl.Tanah.Tinggi IV No.53</t>
  </si>
  <si>
    <t>Ferry Setiadi</t>
  </si>
  <si>
    <t>Jkt 15-06-1997</t>
  </si>
  <si>
    <t>Jl.Tanah Tinggi 4 Rt 007/Rw007 No.32</t>
  </si>
  <si>
    <t>Yatiman</t>
  </si>
  <si>
    <t>Kebumen 28-02-1990</t>
  </si>
  <si>
    <t>Jl.Tanah Tingi Sawah Np.33 Johar Baru Jak-Pus</t>
  </si>
  <si>
    <t>085695594127</t>
  </si>
  <si>
    <t>Andi Muh.Adhim</t>
  </si>
  <si>
    <t>Panyili 07-07-1993</t>
  </si>
  <si>
    <t>Werang Panyili Duaboccoe</t>
  </si>
  <si>
    <t>082190968777</t>
  </si>
  <si>
    <t>Konsultan Hukum</t>
  </si>
  <si>
    <t>Bambang</t>
  </si>
  <si>
    <t>Ngali 19-01-1992</t>
  </si>
  <si>
    <t>Jl.SD 07 Pagi Komp.Zeni AD. Pancoran Jak-Sel</t>
  </si>
  <si>
    <t>0852214041171</t>
  </si>
  <si>
    <t>Percetakan</t>
  </si>
  <si>
    <t>Ryan Wahyudi</t>
  </si>
  <si>
    <t>Jkt 24-11-1994</t>
  </si>
  <si>
    <t>Jl.Tanah Tinggi Sawah</t>
  </si>
  <si>
    <t>089632585810</t>
  </si>
  <si>
    <t>Ardyansyah</t>
  </si>
  <si>
    <t>Jkt 16-10-1998</t>
  </si>
  <si>
    <t>Jl.Tanah Tinggi IV Gg. E No.35</t>
  </si>
  <si>
    <t>Nurhalim Fadli</t>
  </si>
  <si>
    <t>Jkt 11-12-1994</t>
  </si>
  <si>
    <t>Jl.Krt.Radjiman W.D Kec.Rawa Terate Kec.Cakung Jak-Tim</t>
  </si>
  <si>
    <t>089502447778</t>
  </si>
  <si>
    <t>Properti (Kost-Kostan)</t>
  </si>
  <si>
    <t>Kusuma Prawira Direza</t>
  </si>
  <si>
    <t>Padang 29-04-1993</t>
  </si>
  <si>
    <t>Komp.Kodam Jatiwaringin Jl.Alteleri G.73</t>
  </si>
  <si>
    <t>08568677717</t>
  </si>
  <si>
    <t>Kuliner (Sate Padang)</t>
  </si>
  <si>
    <t>Hermanu Mowo Prabowo</t>
  </si>
  <si>
    <t>Klaten 11 Feb 1995</t>
  </si>
  <si>
    <t>Kp.Beting Jaya No.13 Koja Jakarta Utara</t>
  </si>
  <si>
    <t>085642406229</t>
  </si>
  <si>
    <t>Dagang</t>
  </si>
  <si>
    <t>M.A Nadinto Herdian</t>
  </si>
  <si>
    <t>Palembang 17-08-1996</t>
  </si>
  <si>
    <t>Jl.Srikaya No.44 Menteng Jak-Pus</t>
  </si>
  <si>
    <t>082171902062</t>
  </si>
  <si>
    <t>Fahlevy Ahmad Reza</t>
  </si>
  <si>
    <t>Jkt 10-03-1992</t>
  </si>
  <si>
    <t>Jl.Tanah Tinggi Sawah XII Rt 015/07</t>
  </si>
  <si>
    <t>081288146510</t>
  </si>
  <si>
    <t>Daniel Hermawan</t>
  </si>
  <si>
    <t>Jkt 19-05-1989</t>
  </si>
  <si>
    <t>Jl.Kramat Pulo Dalam I No.123A Kel.Kramat Kec.Senen Jak-Pus</t>
  </si>
  <si>
    <t>M.Randi Yansah</t>
  </si>
  <si>
    <t>Jkt 14-03-1999</t>
  </si>
  <si>
    <t>Jl.Tanah Tinggi IV No.10 Rt.09/07</t>
  </si>
  <si>
    <t>089612358877</t>
  </si>
  <si>
    <t>Teguh Putra</t>
  </si>
  <si>
    <t>Jkt 20-10-1987</t>
  </si>
  <si>
    <t>Jl.Percetakan Negara II No.17</t>
  </si>
  <si>
    <t>089675201976</t>
  </si>
  <si>
    <t>Bagus Yoga Nandita</t>
  </si>
  <si>
    <t>Jkt 07-1998</t>
  </si>
  <si>
    <t>Jl.Tanah Tinggi IV Gg.10 Rt.009 Rw.07</t>
  </si>
  <si>
    <t>0219245107</t>
  </si>
  <si>
    <t>Shodikin</t>
  </si>
  <si>
    <t>Ngali 23-02-1990</t>
  </si>
  <si>
    <t>Cilosari 17 Menteng Jak-Pus</t>
  </si>
  <si>
    <t>082299446299</t>
  </si>
  <si>
    <t>Devis Monte</t>
  </si>
  <si>
    <t>Jkt 26-06-1998</t>
  </si>
  <si>
    <t>Jl.Tanah Tinggi XXI Rt.011/Rw.007</t>
  </si>
  <si>
    <t>Annas Saputra</t>
  </si>
  <si>
    <t>Jkt 23-02-1999</t>
  </si>
  <si>
    <t>Jl.Tanah Tinggi IV No.52 Rt 07/Rw007</t>
  </si>
  <si>
    <t>Ferdio Parlindugan Simanjuntak</t>
  </si>
  <si>
    <t>Jkt 02-05-1994</t>
  </si>
  <si>
    <t>Jl.Mawar Merah I/9 No.184 Perumnas Klender Jak-Tim</t>
  </si>
  <si>
    <t>08978239840</t>
  </si>
  <si>
    <t>Indra Gunawan</t>
  </si>
  <si>
    <t>Jkt 2009-1998</t>
  </si>
  <si>
    <t>Jl.Tanah Tinggi 4 Rt 013/Rw 007 No.9 Jak Pus</t>
  </si>
  <si>
    <t>0895335968439</t>
  </si>
  <si>
    <t>Restu Mohamad Fauzan</t>
  </si>
  <si>
    <t>Jkt 12-12 1996</t>
  </si>
  <si>
    <t>0895323124432</t>
  </si>
  <si>
    <t>Agung Tam Tam Sanjaya</t>
  </si>
  <si>
    <t>Jkt 22-03 1994</t>
  </si>
  <si>
    <t>Jl.Salembaran Jaya Kosambi RT 003 RW 010 No.13 Kab.Tangerang</t>
  </si>
  <si>
    <t>083807328257</t>
  </si>
  <si>
    <t>Reynaldo Fikri Hidayat</t>
  </si>
  <si>
    <t>Jkt. 22 - 10-1998</t>
  </si>
  <si>
    <t>Jl.Tanah Tinggi IV Rt.009/07 No.7 Kel.Tanah Tinggi Ke.Johar Baru</t>
  </si>
  <si>
    <t>08881913722</t>
  </si>
  <si>
    <t>Tanggon Nurendro Masudhikoro</t>
  </si>
  <si>
    <t>Jkt 20-01-1989</t>
  </si>
  <si>
    <t>Jl.Hj.Ahyar No.19 Duren Sawit</t>
  </si>
  <si>
    <t>081919191991</t>
  </si>
  <si>
    <t>Dimas Ariqi D</t>
  </si>
  <si>
    <t>Jkt 02-04-1997</t>
  </si>
  <si>
    <t>Graha Raya Bintaro Jaya B1/24 Tangerang Selatan</t>
  </si>
  <si>
    <t>08980392666</t>
  </si>
  <si>
    <t>Otomotif (Jual Beli Mobil)</t>
  </si>
  <si>
    <t xml:space="preserve">Nur Istianti Kusuma Wardani </t>
  </si>
  <si>
    <t>Jkt 16-02-1993</t>
  </si>
  <si>
    <t>P</t>
  </si>
  <si>
    <t>Jl.Percetakan Negara VIII No.31 Rt.003 Rw.004</t>
  </si>
  <si>
    <t>081218964669</t>
  </si>
  <si>
    <t>Rangga Kurnia Septian</t>
  </si>
  <si>
    <t>Bima 11-09-1997</t>
  </si>
  <si>
    <t>Jln.Balai Rakyat III, Utan Kayu, Jak \-Tim</t>
  </si>
  <si>
    <t>082310639101</t>
  </si>
  <si>
    <t>Kuliner (Warkop)</t>
  </si>
  <si>
    <t>Neneng Madinatul Munawaroh</t>
  </si>
  <si>
    <t>Pandeglang 18-04-1995</t>
  </si>
  <si>
    <t>Jl.Kelurahan I Rt08/RW 04 Duren Sawit Jak-Tim</t>
  </si>
  <si>
    <t>089618914539</t>
  </si>
  <si>
    <t>On Line Shop</t>
  </si>
  <si>
    <t>Ayafurahman</t>
  </si>
  <si>
    <t>Bima27-08-1990</t>
  </si>
  <si>
    <t>Jl.Pagelarang.Setu,Cipayung</t>
  </si>
  <si>
    <t>082145376522</t>
  </si>
  <si>
    <t>Warung Kopi</t>
  </si>
  <si>
    <t>Andini Nur Rahmatunisa</t>
  </si>
  <si>
    <t>Lampung 29-09-1994</t>
  </si>
  <si>
    <t>Jl.Prumpung, Jatinegara Jakarta</t>
  </si>
  <si>
    <t>082112034761</t>
  </si>
  <si>
    <t>Jasa Bimbingan Belajar</t>
  </si>
  <si>
    <t>Meiyliya Yusfi Eka Putri</t>
  </si>
  <si>
    <t>Muara Enim 19 Mei 1997</t>
  </si>
  <si>
    <t>Rt.009 Rw.004 Kel.Utan Kayu Kec.Matraman</t>
  </si>
  <si>
    <t>085377698591</t>
  </si>
  <si>
    <t>Frans Fredy</t>
  </si>
  <si>
    <t>Jkt 29-04-1986</t>
  </si>
  <si>
    <t>Tupafu Ujung No.36 Kayu Putih Pulo Gadung Jak-Tim</t>
  </si>
  <si>
    <t>Warkop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</si>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</sst>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15" fontId="4" fillId="0" borderId="2" xfId="2" applyNumberFormat="1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2" xfId="2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2" xfId="0" applyFont="1" applyBorder="1" applyAlignment="1"/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4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30.140625" style="1" bestFit="1" customWidth="1"/>
    <col min="14" max="14" width="7.5703125" style="1" bestFit="1" customWidth="1"/>
    <col min="15" max="15" width="22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59" style="1" bestFit="1" customWidth="1"/>
    <col min="23" max="23" width="14.85546875" style="1" bestFit="1" customWidth="1"/>
    <col min="24" max="24" width="9.7109375" style="1" bestFit="1" customWidth="1"/>
    <col min="25" max="25" width="29.8554687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9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21"/>
      <c r="O2" s="13" t="s">
        <v>27</v>
      </c>
      <c r="P2" s="14" t="s">
        <v>28</v>
      </c>
      <c r="Q2" s="21">
        <f>2016-VALUE(RIGHT(O2,4))</f>
        <v>22</v>
      </c>
      <c r="R2" s="21" t="str">
        <f>IF(Q2&lt;21,"&lt; 21",IF(Q2&lt;=30,"21 - 30",IF(Q2&lt;=40,"31 - 40",IF(Q2&lt;=50,"41 - 50","&gt; 50" ))))</f>
        <v>21 - 30</v>
      </c>
      <c r="S2" s="14" t="s">
        <v>191</v>
      </c>
      <c r="T2" s="3"/>
      <c r="U2" s="4"/>
      <c r="V2" s="12" t="s">
        <v>29</v>
      </c>
      <c r="W2" s="15" t="s">
        <v>30</v>
      </c>
      <c r="X2" s="21"/>
      <c r="Y2" s="14" t="s">
        <v>31</v>
      </c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7"/>
      <c r="M3" s="12" t="s">
        <v>32</v>
      </c>
      <c r="N3" s="21"/>
      <c r="O3" s="12" t="s">
        <v>33</v>
      </c>
      <c r="P3" s="14" t="s">
        <v>28</v>
      </c>
      <c r="Q3" s="21">
        <f t="shared" ref="Q3:Q41" si="0">2016-VALUE(RIGHT(O3,4))</f>
        <v>18</v>
      </c>
      <c r="R3" s="21" t="str">
        <f t="shared" ref="R3:R41" si="1">IF(Q3&lt;21,"&lt; 21",IF(Q3&lt;=30,"21 - 30",IF(Q3&lt;=40,"31 - 40",IF(Q3&lt;=50,"41 - 50","&gt; 50" ))))</f>
        <v>&lt; 21</v>
      </c>
      <c r="S3" s="14" t="s">
        <v>34</v>
      </c>
      <c r="T3" s="3"/>
      <c r="U3" s="4"/>
      <c r="V3" s="12" t="s">
        <v>35</v>
      </c>
      <c r="W3" s="15" t="s">
        <v>36</v>
      </c>
      <c r="X3" s="21"/>
      <c r="Y3" s="14" t="s">
        <v>37</v>
      </c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7"/>
      <c r="M4" s="12" t="s">
        <v>38</v>
      </c>
      <c r="N4" s="21"/>
      <c r="O4" s="12" t="s">
        <v>39</v>
      </c>
      <c r="P4" s="14" t="s">
        <v>28</v>
      </c>
      <c r="Q4" s="21">
        <f t="shared" si="0"/>
        <v>19</v>
      </c>
      <c r="R4" s="21" t="str">
        <f t="shared" si="1"/>
        <v>&lt; 21</v>
      </c>
      <c r="S4" s="14" t="s">
        <v>191</v>
      </c>
      <c r="T4" s="3"/>
      <c r="U4" s="4"/>
      <c r="V4" s="12" t="s">
        <v>40</v>
      </c>
      <c r="W4" s="15"/>
      <c r="X4" s="21"/>
      <c r="Y4" s="14" t="s">
        <v>37</v>
      </c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7"/>
      <c r="M5" s="12" t="s">
        <v>41</v>
      </c>
      <c r="N5" s="21"/>
      <c r="O5" s="12" t="s">
        <v>42</v>
      </c>
      <c r="P5" s="14" t="s">
        <v>28</v>
      </c>
      <c r="Q5" s="21">
        <f t="shared" si="0"/>
        <v>20</v>
      </c>
      <c r="R5" s="21" t="str">
        <f t="shared" si="1"/>
        <v>&lt; 21</v>
      </c>
      <c r="S5" s="14" t="s">
        <v>191</v>
      </c>
      <c r="T5" s="3"/>
      <c r="U5" s="4"/>
      <c r="V5" s="12"/>
      <c r="W5" s="15">
        <v>89514399237</v>
      </c>
      <c r="X5" s="21"/>
      <c r="Y5" s="14" t="s">
        <v>37</v>
      </c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7"/>
      <c r="M6" s="12" t="s">
        <v>43</v>
      </c>
      <c r="N6" s="21"/>
      <c r="O6" s="12" t="s">
        <v>44</v>
      </c>
      <c r="P6" s="14" t="s">
        <v>28</v>
      </c>
      <c r="Q6" s="21">
        <f t="shared" si="0"/>
        <v>19</v>
      </c>
      <c r="R6" s="21" t="str">
        <f t="shared" si="1"/>
        <v>&lt; 21</v>
      </c>
      <c r="S6" s="14" t="s">
        <v>191</v>
      </c>
      <c r="T6" s="3"/>
      <c r="U6" s="4"/>
      <c r="V6" s="12" t="s">
        <v>45</v>
      </c>
      <c r="W6" s="15"/>
      <c r="X6" s="21"/>
      <c r="Y6" s="14" t="s">
        <v>37</v>
      </c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7"/>
      <c r="M7" s="16" t="s">
        <v>46</v>
      </c>
      <c r="N7" s="21"/>
      <c r="O7" s="16" t="s">
        <v>47</v>
      </c>
      <c r="P7" s="17" t="s">
        <v>28</v>
      </c>
      <c r="Q7" s="21">
        <f t="shared" si="0"/>
        <v>20</v>
      </c>
      <c r="R7" s="21" t="str">
        <f t="shared" si="1"/>
        <v>&lt; 21</v>
      </c>
      <c r="S7" s="17" t="s">
        <v>192</v>
      </c>
      <c r="T7" s="3"/>
      <c r="U7" s="4"/>
      <c r="V7" s="18" t="s">
        <v>48</v>
      </c>
      <c r="W7" s="19"/>
      <c r="X7" s="21"/>
      <c r="Y7" s="14" t="s">
        <v>37</v>
      </c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7"/>
      <c r="M8" s="16" t="s">
        <v>49</v>
      </c>
      <c r="N8" s="21"/>
      <c r="O8" s="16" t="s">
        <v>50</v>
      </c>
      <c r="P8" s="17" t="s">
        <v>28</v>
      </c>
      <c r="Q8" s="21">
        <f t="shared" si="0"/>
        <v>26</v>
      </c>
      <c r="R8" s="21" t="str">
        <f t="shared" si="1"/>
        <v>21 - 30</v>
      </c>
      <c r="S8" s="14" t="s">
        <v>191</v>
      </c>
      <c r="T8" s="3"/>
      <c r="U8" s="4"/>
      <c r="V8" s="18" t="s">
        <v>51</v>
      </c>
      <c r="W8" s="19" t="s">
        <v>52</v>
      </c>
      <c r="X8" s="21"/>
      <c r="Y8" s="17" t="s">
        <v>53</v>
      </c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7"/>
      <c r="M9" s="16" t="s">
        <v>54</v>
      </c>
      <c r="N9" s="21"/>
      <c r="O9" s="16" t="s">
        <v>55</v>
      </c>
      <c r="P9" s="17" t="s">
        <v>28</v>
      </c>
      <c r="Q9" s="21">
        <f t="shared" si="0"/>
        <v>19</v>
      </c>
      <c r="R9" s="21" t="str">
        <f t="shared" si="1"/>
        <v>&lt; 21</v>
      </c>
      <c r="S9" s="14" t="s">
        <v>56</v>
      </c>
      <c r="T9" s="3"/>
      <c r="U9" s="4"/>
      <c r="V9" s="18" t="s">
        <v>57</v>
      </c>
      <c r="W9" s="19">
        <v>89653128825</v>
      </c>
      <c r="X9" s="21"/>
      <c r="Y9" s="14" t="s">
        <v>37</v>
      </c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7"/>
      <c r="M10" s="16" t="s">
        <v>58</v>
      </c>
      <c r="N10" s="21"/>
      <c r="O10" s="16" t="s">
        <v>59</v>
      </c>
      <c r="P10" s="17" t="s">
        <v>28</v>
      </c>
      <c r="Q10" s="21">
        <f t="shared" si="0"/>
        <v>19</v>
      </c>
      <c r="R10" s="21" t="str">
        <f t="shared" si="1"/>
        <v>&lt; 21</v>
      </c>
      <c r="S10" s="14" t="s">
        <v>34</v>
      </c>
      <c r="T10" s="3"/>
      <c r="U10" s="4"/>
      <c r="V10" s="18" t="s">
        <v>60</v>
      </c>
      <c r="W10" s="19"/>
      <c r="X10" s="21"/>
      <c r="Y10" s="14" t="s">
        <v>37</v>
      </c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7"/>
      <c r="M11" s="16" t="s">
        <v>61</v>
      </c>
      <c r="N11" s="21"/>
      <c r="O11" s="16" t="s">
        <v>62</v>
      </c>
      <c r="P11" s="17" t="s">
        <v>28</v>
      </c>
      <c r="Q11" s="21">
        <f t="shared" si="0"/>
        <v>26</v>
      </c>
      <c r="R11" s="21" t="str">
        <f t="shared" si="1"/>
        <v>21 - 30</v>
      </c>
      <c r="S11" s="14" t="s">
        <v>192</v>
      </c>
      <c r="T11" s="3"/>
      <c r="U11" s="4"/>
      <c r="V11" s="18" t="s">
        <v>63</v>
      </c>
      <c r="W11" s="19" t="s">
        <v>64</v>
      </c>
      <c r="X11" s="21"/>
      <c r="Y11" s="14" t="s">
        <v>37</v>
      </c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7"/>
      <c r="M12" s="16" t="s">
        <v>65</v>
      </c>
      <c r="N12" s="21"/>
      <c r="O12" s="16" t="s">
        <v>66</v>
      </c>
      <c r="P12" s="17" t="s">
        <v>28</v>
      </c>
      <c r="Q12" s="21">
        <f t="shared" si="0"/>
        <v>23</v>
      </c>
      <c r="R12" s="21" t="str">
        <f t="shared" si="1"/>
        <v>21 - 30</v>
      </c>
      <c r="S12" s="17" t="s">
        <v>191</v>
      </c>
      <c r="T12" s="3"/>
      <c r="U12" s="4"/>
      <c r="V12" s="18" t="s">
        <v>67</v>
      </c>
      <c r="W12" s="19" t="s">
        <v>68</v>
      </c>
      <c r="X12" s="21"/>
      <c r="Y12" s="17" t="s">
        <v>69</v>
      </c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7"/>
      <c r="M13" s="16" t="s">
        <v>70</v>
      </c>
      <c r="N13" s="21"/>
      <c r="O13" s="16" t="s">
        <v>71</v>
      </c>
      <c r="P13" s="17" t="s">
        <v>28</v>
      </c>
      <c r="Q13" s="21">
        <f t="shared" si="0"/>
        <v>24</v>
      </c>
      <c r="R13" s="21" t="str">
        <f t="shared" si="1"/>
        <v>21 - 30</v>
      </c>
      <c r="S13" s="14" t="s">
        <v>191</v>
      </c>
      <c r="T13" s="3"/>
      <c r="U13" s="4"/>
      <c r="V13" s="18" t="s">
        <v>72</v>
      </c>
      <c r="W13" s="19" t="s">
        <v>73</v>
      </c>
      <c r="X13" s="21"/>
      <c r="Y13" s="17" t="s">
        <v>74</v>
      </c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7"/>
      <c r="M14" s="16" t="s">
        <v>75</v>
      </c>
      <c r="N14" s="21"/>
      <c r="O14" s="16" t="s">
        <v>76</v>
      </c>
      <c r="P14" s="17" t="s">
        <v>28</v>
      </c>
      <c r="Q14" s="21">
        <f t="shared" si="0"/>
        <v>22</v>
      </c>
      <c r="R14" s="21" t="str">
        <f t="shared" si="1"/>
        <v>21 - 30</v>
      </c>
      <c r="S14" s="17" t="s">
        <v>192</v>
      </c>
      <c r="T14" s="3"/>
      <c r="U14" s="4"/>
      <c r="V14" s="18" t="s">
        <v>77</v>
      </c>
      <c r="W14" s="19" t="s">
        <v>78</v>
      </c>
      <c r="X14" s="21"/>
      <c r="Y14" s="14" t="s">
        <v>37</v>
      </c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7"/>
      <c r="M15" s="16" t="s">
        <v>79</v>
      </c>
      <c r="N15" s="21"/>
      <c r="O15" s="16" t="s">
        <v>80</v>
      </c>
      <c r="P15" s="17" t="s">
        <v>28</v>
      </c>
      <c r="Q15" s="21">
        <f t="shared" si="0"/>
        <v>18</v>
      </c>
      <c r="R15" s="21" t="str">
        <f t="shared" si="1"/>
        <v>&lt; 21</v>
      </c>
      <c r="S15" s="17" t="s">
        <v>56</v>
      </c>
      <c r="T15" s="3"/>
      <c r="U15" s="4"/>
      <c r="V15" s="18" t="s">
        <v>81</v>
      </c>
      <c r="W15" s="19"/>
      <c r="X15" s="21"/>
      <c r="Y15" s="14" t="s">
        <v>37</v>
      </c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7"/>
      <c r="M16" s="16" t="s">
        <v>82</v>
      </c>
      <c r="N16" s="21"/>
      <c r="O16" s="16" t="s">
        <v>83</v>
      </c>
      <c r="P16" s="17" t="s">
        <v>28</v>
      </c>
      <c r="Q16" s="21">
        <f t="shared" si="0"/>
        <v>22</v>
      </c>
      <c r="R16" s="21" t="str">
        <f t="shared" si="1"/>
        <v>21 - 30</v>
      </c>
      <c r="S16" s="17" t="s">
        <v>191</v>
      </c>
      <c r="T16" s="3"/>
      <c r="U16" s="4"/>
      <c r="V16" s="18" t="s">
        <v>84</v>
      </c>
      <c r="W16" s="19" t="s">
        <v>85</v>
      </c>
      <c r="X16" s="21"/>
      <c r="Y16" s="17" t="s">
        <v>86</v>
      </c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7"/>
      <c r="M17" s="16" t="s">
        <v>87</v>
      </c>
      <c r="N17" s="21"/>
      <c r="O17" s="16" t="s">
        <v>88</v>
      </c>
      <c r="P17" s="17" t="s">
        <v>28</v>
      </c>
      <c r="Q17" s="21">
        <f t="shared" si="0"/>
        <v>23</v>
      </c>
      <c r="R17" s="21" t="str">
        <f t="shared" si="1"/>
        <v>21 - 30</v>
      </c>
      <c r="S17" s="17" t="s">
        <v>34</v>
      </c>
      <c r="T17" s="3"/>
      <c r="U17" s="4"/>
      <c r="V17" s="18" t="s">
        <v>89</v>
      </c>
      <c r="W17" s="19" t="s">
        <v>90</v>
      </c>
      <c r="X17" s="21"/>
      <c r="Y17" s="17" t="s">
        <v>91</v>
      </c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7"/>
      <c r="M18" s="16" t="s">
        <v>92</v>
      </c>
      <c r="N18" s="21"/>
      <c r="O18" s="16" t="s">
        <v>93</v>
      </c>
      <c r="P18" s="17" t="s">
        <v>28</v>
      </c>
      <c r="Q18" s="21">
        <f t="shared" si="0"/>
        <v>21</v>
      </c>
      <c r="R18" s="21" t="str">
        <f t="shared" si="1"/>
        <v>21 - 30</v>
      </c>
      <c r="S18" s="17" t="s">
        <v>191</v>
      </c>
      <c r="T18" s="3"/>
      <c r="U18" s="4"/>
      <c r="V18" s="18" t="s">
        <v>94</v>
      </c>
      <c r="W18" s="19" t="s">
        <v>95</v>
      </c>
      <c r="X18" s="21"/>
      <c r="Y18" s="17" t="s">
        <v>96</v>
      </c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7"/>
      <c r="M19" s="16" t="s">
        <v>97</v>
      </c>
      <c r="N19" s="21"/>
      <c r="O19" s="16" t="s">
        <v>98</v>
      </c>
      <c r="P19" s="17" t="s">
        <v>28</v>
      </c>
      <c r="Q19" s="21">
        <f t="shared" si="0"/>
        <v>20</v>
      </c>
      <c r="R19" s="21" t="str">
        <f t="shared" si="1"/>
        <v>&lt; 21</v>
      </c>
      <c r="S19" s="14" t="s">
        <v>191</v>
      </c>
      <c r="T19" s="3"/>
      <c r="U19" s="3"/>
      <c r="V19" s="18" t="s">
        <v>99</v>
      </c>
      <c r="W19" s="19" t="s">
        <v>100</v>
      </c>
      <c r="X19" s="21"/>
      <c r="Y19" s="14" t="s">
        <v>37</v>
      </c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7"/>
      <c r="M20" s="16" t="s">
        <v>101</v>
      </c>
      <c r="N20" s="21"/>
      <c r="O20" s="16" t="s">
        <v>102</v>
      </c>
      <c r="P20" s="17" t="s">
        <v>28</v>
      </c>
      <c r="Q20" s="21">
        <f t="shared" si="0"/>
        <v>24</v>
      </c>
      <c r="R20" s="21" t="str">
        <f t="shared" si="1"/>
        <v>21 - 30</v>
      </c>
      <c r="S20" s="17" t="s">
        <v>191</v>
      </c>
      <c r="T20" s="3"/>
      <c r="U20" s="4"/>
      <c r="V20" s="18" t="s">
        <v>103</v>
      </c>
      <c r="W20" s="19" t="s">
        <v>104</v>
      </c>
      <c r="X20" s="21"/>
      <c r="Y20" s="14" t="s">
        <v>37</v>
      </c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7"/>
      <c r="M21" s="16" t="s">
        <v>105</v>
      </c>
      <c r="N21" s="21"/>
      <c r="O21" s="16" t="s">
        <v>106</v>
      </c>
      <c r="P21" s="17" t="s">
        <v>28</v>
      </c>
      <c r="Q21" s="21">
        <f t="shared" si="0"/>
        <v>27</v>
      </c>
      <c r="R21" s="21" t="str">
        <f t="shared" si="1"/>
        <v>21 - 30</v>
      </c>
      <c r="S21" s="17" t="s">
        <v>191</v>
      </c>
      <c r="T21" s="3"/>
      <c r="U21" s="3"/>
      <c r="V21" s="18" t="s">
        <v>107</v>
      </c>
      <c r="W21" s="19"/>
      <c r="X21" s="21"/>
      <c r="Y21" s="14" t="s">
        <v>37</v>
      </c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7"/>
      <c r="M22" s="16" t="s">
        <v>108</v>
      </c>
      <c r="N22" s="21"/>
      <c r="O22" s="16" t="s">
        <v>109</v>
      </c>
      <c r="P22" s="17" t="s">
        <v>28</v>
      </c>
      <c r="Q22" s="21">
        <f t="shared" si="0"/>
        <v>17</v>
      </c>
      <c r="R22" s="21" t="str">
        <f t="shared" si="1"/>
        <v>&lt; 21</v>
      </c>
      <c r="S22" s="17" t="s">
        <v>191</v>
      </c>
      <c r="T22" s="3"/>
      <c r="U22" s="4"/>
      <c r="V22" s="18" t="s">
        <v>110</v>
      </c>
      <c r="W22" s="19" t="s">
        <v>111</v>
      </c>
      <c r="X22" s="21"/>
      <c r="Y22" s="14" t="s">
        <v>37</v>
      </c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7"/>
      <c r="M23" s="16" t="s">
        <v>112</v>
      </c>
      <c r="N23" s="21"/>
      <c r="O23" s="16" t="s">
        <v>113</v>
      </c>
      <c r="P23" s="17" t="s">
        <v>28</v>
      </c>
      <c r="Q23" s="21">
        <f t="shared" si="0"/>
        <v>29</v>
      </c>
      <c r="R23" s="21" t="str">
        <f t="shared" si="1"/>
        <v>21 - 30</v>
      </c>
      <c r="S23" s="17" t="s">
        <v>191</v>
      </c>
      <c r="T23" s="3"/>
      <c r="U23" s="4"/>
      <c r="V23" s="18" t="s">
        <v>114</v>
      </c>
      <c r="W23" s="19" t="s">
        <v>115</v>
      </c>
      <c r="X23" s="21"/>
      <c r="Y23" s="14" t="s">
        <v>37</v>
      </c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7"/>
      <c r="M24" s="16" t="s">
        <v>116</v>
      </c>
      <c r="N24" s="21"/>
      <c r="O24" s="16" t="s">
        <v>117</v>
      </c>
      <c r="P24" s="17" t="s">
        <v>28</v>
      </c>
      <c r="Q24" s="21">
        <f t="shared" si="0"/>
        <v>18</v>
      </c>
      <c r="R24" s="21" t="str">
        <f t="shared" si="1"/>
        <v>&lt; 21</v>
      </c>
      <c r="S24" s="17" t="s">
        <v>191</v>
      </c>
      <c r="T24" s="3"/>
      <c r="U24" s="4"/>
      <c r="V24" s="18" t="s">
        <v>118</v>
      </c>
      <c r="W24" s="19" t="s">
        <v>119</v>
      </c>
      <c r="X24" s="21"/>
      <c r="Y24" s="14" t="s">
        <v>37</v>
      </c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7"/>
      <c r="M25" s="16" t="s">
        <v>120</v>
      </c>
      <c r="N25" s="21"/>
      <c r="O25" s="16" t="s">
        <v>121</v>
      </c>
      <c r="P25" s="17" t="s">
        <v>28</v>
      </c>
      <c r="Q25" s="21">
        <f t="shared" si="0"/>
        <v>26</v>
      </c>
      <c r="R25" s="21" t="str">
        <f t="shared" si="1"/>
        <v>21 - 30</v>
      </c>
      <c r="S25" s="17" t="s">
        <v>34</v>
      </c>
      <c r="T25" s="3"/>
      <c r="U25" s="3"/>
      <c r="V25" s="18" t="s">
        <v>122</v>
      </c>
      <c r="W25" s="19" t="s">
        <v>123</v>
      </c>
      <c r="X25" s="21"/>
      <c r="Y25" s="14" t="s">
        <v>37</v>
      </c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7"/>
      <c r="M26" s="16" t="s">
        <v>124</v>
      </c>
      <c r="N26" s="21"/>
      <c r="O26" s="16" t="s">
        <v>125</v>
      </c>
      <c r="P26" s="17" t="s">
        <v>28</v>
      </c>
      <c r="Q26" s="21">
        <f t="shared" si="0"/>
        <v>18</v>
      </c>
      <c r="R26" s="21" t="str">
        <f t="shared" si="1"/>
        <v>&lt; 21</v>
      </c>
      <c r="S26" s="17" t="s">
        <v>191</v>
      </c>
      <c r="T26" s="3"/>
      <c r="U26" s="4"/>
      <c r="V26" s="18" t="s">
        <v>126</v>
      </c>
      <c r="W26" s="19"/>
      <c r="X26" s="21"/>
      <c r="Y26" s="14" t="s">
        <v>37</v>
      </c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7"/>
      <c r="M27" s="16" t="s">
        <v>127</v>
      </c>
      <c r="N27" s="21"/>
      <c r="O27" s="16" t="s">
        <v>128</v>
      </c>
      <c r="P27" s="17" t="s">
        <v>28</v>
      </c>
      <c r="Q27" s="21">
        <f t="shared" si="0"/>
        <v>17</v>
      </c>
      <c r="R27" s="21" t="str">
        <f t="shared" si="1"/>
        <v>&lt; 21</v>
      </c>
      <c r="S27" s="17" t="s">
        <v>34</v>
      </c>
      <c r="T27" s="3"/>
      <c r="U27" s="4"/>
      <c r="V27" s="18" t="s">
        <v>129</v>
      </c>
      <c r="W27" s="19"/>
      <c r="X27" s="21"/>
      <c r="Y27" s="14" t="s">
        <v>37</v>
      </c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7"/>
      <c r="M28" s="16" t="s">
        <v>130</v>
      </c>
      <c r="N28" s="21"/>
      <c r="O28" s="16" t="s">
        <v>131</v>
      </c>
      <c r="P28" s="17" t="s">
        <v>28</v>
      </c>
      <c r="Q28" s="21">
        <f t="shared" si="0"/>
        <v>22</v>
      </c>
      <c r="R28" s="21" t="str">
        <f t="shared" si="1"/>
        <v>21 - 30</v>
      </c>
      <c r="S28" s="17" t="s">
        <v>34</v>
      </c>
      <c r="T28" s="3"/>
      <c r="U28" s="4"/>
      <c r="V28" s="18" t="s">
        <v>132</v>
      </c>
      <c r="W28" s="19" t="s">
        <v>133</v>
      </c>
      <c r="X28" s="21"/>
      <c r="Y28" s="14" t="s">
        <v>37</v>
      </c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7"/>
      <c r="M29" s="16" t="s">
        <v>134</v>
      </c>
      <c r="N29" s="21"/>
      <c r="O29" s="16" t="s">
        <v>135</v>
      </c>
      <c r="P29" s="17" t="s">
        <v>28</v>
      </c>
      <c r="Q29" s="21">
        <f t="shared" si="0"/>
        <v>18</v>
      </c>
      <c r="R29" s="21" t="str">
        <f t="shared" si="1"/>
        <v>&lt; 21</v>
      </c>
      <c r="S29" s="17" t="s">
        <v>34</v>
      </c>
      <c r="T29" s="3"/>
      <c r="U29" s="4"/>
      <c r="V29" s="18" t="s">
        <v>136</v>
      </c>
      <c r="W29" s="19" t="s">
        <v>137</v>
      </c>
      <c r="X29" s="21"/>
      <c r="Y29" s="14" t="s">
        <v>37</v>
      </c>
    </row>
    <row r="30" spans="1:2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7"/>
      <c r="M30" s="16" t="s">
        <v>138</v>
      </c>
      <c r="N30" s="21"/>
      <c r="O30" s="16" t="s">
        <v>139</v>
      </c>
      <c r="P30" s="17" t="s">
        <v>28</v>
      </c>
      <c r="Q30" s="21">
        <f t="shared" si="0"/>
        <v>20</v>
      </c>
      <c r="R30" s="21" t="str">
        <f t="shared" si="1"/>
        <v>&lt; 21</v>
      </c>
      <c r="S30" s="17" t="s">
        <v>191</v>
      </c>
      <c r="T30" s="3"/>
      <c r="U30" s="4"/>
      <c r="V30" s="18" t="s">
        <v>77</v>
      </c>
      <c r="W30" s="19" t="s">
        <v>140</v>
      </c>
      <c r="X30" s="21"/>
      <c r="Y30" s="14" t="s">
        <v>37</v>
      </c>
    </row>
    <row r="31" spans="1:25" x14ac:dyDescent="0.25">
      <c r="A31" s="2"/>
      <c r="B31" s="2"/>
      <c r="C31" s="9">
        <v>0</v>
      </c>
      <c r="D31" s="23"/>
      <c r="E31" s="23"/>
      <c r="F31" s="23"/>
      <c r="G31" s="20" t="s">
        <v>25</v>
      </c>
      <c r="H31" s="23"/>
      <c r="I31" s="20" t="s">
        <v>25</v>
      </c>
      <c r="J31" s="23"/>
      <c r="K31" s="23"/>
      <c r="L31" s="24"/>
      <c r="M31" s="25" t="s">
        <v>141</v>
      </c>
      <c r="N31" s="21"/>
      <c r="O31" s="16" t="s">
        <v>142</v>
      </c>
      <c r="P31" s="17" t="s">
        <v>28</v>
      </c>
      <c r="Q31" s="21">
        <f t="shared" si="0"/>
        <v>22</v>
      </c>
      <c r="R31" s="21" t="str">
        <f t="shared" si="1"/>
        <v>21 - 30</v>
      </c>
      <c r="S31" s="17" t="s">
        <v>34</v>
      </c>
      <c r="T31" s="3"/>
      <c r="U31" s="4"/>
      <c r="V31" s="18" t="s">
        <v>143</v>
      </c>
      <c r="W31" s="19" t="s">
        <v>144</v>
      </c>
      <c r="X31" s="21"/>
      <c r="Y31" s="14" t="s">
        <v>37</v>
      </c>
    </row>
    <row r="32" spans="1:25" x14ac:dyDescent="0.25">
      <c r="A32" s="5"/>
      <c r="B32" s="5"/>
      <c r="C32" s="22">
        <v>0</v>
      </c>
      <c r="D32" s="21"/>
      <c r="E32" s="21"/>
      <c r="F32" s="21"/>
      <c r="G32" s="26" t="s">
        <v>25</v>
      </c>
      <c r="H32" s="21"/>
      <c r="I32" s="26" t="s">
        <v>25</v>
      </c>
      <c r="J32" s="21"/>
      <c r="K32" s="21"/>
      <c r="L32" s="27"/>
      <c r="M32" s="16" t="s">
        <v>145</v>
      </c>
      <c r="N32" s="21"/>
      <c r="O32" s="16" t="s">
        <v>146</v>
      </c>
      <c r="P32" s="17" t="s">
        <v>28</v>
      </c>
      <c r="Q32" s="21">
        <f t="shared" si="0"/>
        <v>18</v>
      </c>
      <c r="R32" s="21" t="str">
        <f t="shared" si="1"/>
        <v>&lt; 21</v>
      </c>
      <c r="S32" s="14" t="s">
        <v>34</v>
      </c>
      <c r="T32" s="3"/>
      <c r="U32" s="4"/>
      <c r="V32" s="18" t="s">
        <v>147</v>
      </c>
      <c r="W32" s="19" t="s">
        <v>148</v>
      </c>
      <c r="X32" s="21"/>
      <c r="Y32" s="14" t="s">
        <v>37</v>
      </c>
    </row>
    <row r="33" spans="1:25" x14ac:dyDescent="0.25">
      <c r="A33" s="5"/>
      <c r="B33" s="5"/>
      <c r="C33" s="22">
        <v>0</v>
      </c>
      <c r="D33" s="21"/>
      <c r="E33" s="21"/>
      <c r="F33" s="21"/>
      <c r="G33" s="26" t="s">
        <v>25</v>
      </c>
      <c r="H33" s="21"/>
      <c r="I33" s="26" t="s">
        <v>25</v>
      </c>
      <c r="J33" s="21"/>
      <c r="K33" s="21"/>
      <c r="L33" s="27"/>
      <c r="M33" s="18" t="s">
        <v>149</v>
      </c>
      <c r="N33" s="21"/>
      <c r="O33" s="18" t="s">
        <v>150</v>
      </c>
      <c r="P33" s="17" t="s">
        <v>28</v>
      </c>
      <c r="Q33" s="21">
        <f t="shared" si="0"/>
        <v>27</v>
      </c>
      <c r="R33" s="21" t="str">
        <f t="shared" si="1"/>
        <v>21 - 30</v>
      </c>
      <c r="S33" s="14" t="s">
        <v>34</v>
      </c>
      <c r="T33" s="3"/>
      <c r="U33" s="4"/>
      <c r="V33" s="18" t="s">
        <v>151</v>
      </c>
      <c r="W33" s="17" t="s">
        <v>152</v>
      </c>
      <c r="X33" s="21"/>
      <c r="Y33" s="14" t="s">
        <v>37</v>
      </c>
    </row>
    <row r="34" spans="1:25" x14ac:dyDescent="0.25">
      <c r="A34" s="5"/>
      <c r="B34" s="5"/>
      <c r="C34" s="22">
        <v>0</v>
      </c>
      <c r="D34" s="21"/>
      <c r="E34" s="21"/>
      <c r="F34" s="21"/>
      <c r="G34" s="26" t="s">
        <v>25</v>
      </c>
      <c r="H34" s="21"/>
      <c r="I34" s="26" t="s">
        <v>25</v>
      </c>
      <c r="J34" s="21"/>
      <c r="K34" s="21"/>
      <c r="L34" s="27"/>
      <c r="M34" s="18" t="s">
        <v>153</v>
      </c>
      <c r="N34" s="21"/>
      <c r="O34" s="18" t="s">
        <v>154</v>
      </c>
      <c r="P34" s="17" t="s">
        <v>28</v>
      </c>
      <c r="Q34" s="21">
        <f t="shared" si="0"/>
        <v>19</v>
      </c>
      <c r="R34" s="21" t="str">
        <f t="shared" si="1"/>
        <v>&lt; 21</v>
      </c>
      <c r="S34" s="17" t="s">
        <v>34</v>
      </c>
      <c r="T34" s="3"/>
      <c r="U34" s="4"/>
      <c r="V34" s="18" t="s">
        <v>155</v>
      </c>
      <c r="W34" s="17" t="s">
        <v>156</v>
      </c>
      <c r="X34" s="21"/>
      <c r="Y34" s="17" t="s">
        <v>157</v>
      </c>
    </row>
    <row r="35" spans="1:25" x14ac:dyDescent="0.25">
      <c r="A35" s="5"/>
      <c r="B35" s="5"/>
      <c r="C35" s="22">
        <v>0</v>
      </c>
      <c r="D35" s="21"/>
      <c r="E35" s="21"/>
      <c r="F35" s="21"/>
      <c r="G35" s="26" t="s">
        <v>25</v>
      </c>
      <c r="H35" s="21"/>
      <c r="I35" s="26" t="s">
        <v>25</v>
      </c>
      <c r="J35" s="21"/>
      <c r="K35" s="21"/>
      <c r="L35" s="27"/>
      <c r="M35" s="18" t="s">
        <v>158</v>
      </c>
      <c r="N35" s="21"/>
      <c r="O35" s="18" t="s">
        <v>159</v>
      </c>
      <c r="P35" s="17" t="s">
        <v>160</v>
      </c>
      <c r="Q35" s="21">
        <f t="shared" si="0"/>
        <v>23</v>
      </c>
      <c r="R35" s="21" t="str">
        <f t="shared" si="1"/>
        <v>21 - 30</v>
      </c>
      <c r="S35" s="17" t="s">
        <v>34</v>
      </c>
      <c r="T35" s="3"/>
      <c r="U35" s="4"/>
      <c r="V35" s="18" t="s">
        <v>161</v>
      </c>
      <c r="W35" s="17" t="s">
        <v>162</v>
      </c>
      <c r="X35" s="21"/>
      <c r="Y35" s="14" t="s">
        <v>37</v>
      </c>
    </row>
    <row r="36" spans="1:25" x14ac:dyDescent="0.25">
      <c r="A36" s="5"/>
      <c r="B36" s="5"/>
      <c r="C36" s="22">
        <v>0</v>
      </c>
      <c r="D36" s="21"/>
      <c r="E36" s="21"/>
      <c r="F36" s="21"/>
      <c r="G36" s="26" t="s">
        <v>25</v>
      </c>
      <c r="H36" s="21"/>
      <c r="I36" s="26" t="s">
        <v>25</v>
      </c>
      <c r="J36" s="21"/>
      <c r="K36" s="21"/>
      <c r="L36" s="27"/>
      <c r="M36" s="18" t="s">
        <v>163</v>
      </c>
      <c r="N36" s="21"/>
      <c r="O36" s="18" t="s">
        <v>164</v>
      </c>
      <c r="P36" s="17" t="s">
        <v>28</v>
      </c>
      <c r="Q36" s="21">
        <f t="shared" si="0"/>
        <v>19</v>
      </c>
      <c r="R36" s="21" t="str">
        <f t="shared" si="1"/>
        <v>&lt; 21</v>
      </c>
      <c r="S36" s="14" t="s">
        <v>34</v>
      </c>
      <c r="T36" s="3"/>
      <c r="U36" s="4"/>
      <c r="V36" s="16" t="s">
        <v>165</v>
      </c>
      <c r="W36" s="17" t="s">
        <v>166</v>
      </c>
      <c r="X36" s="21"/>
      <c r="Y36" s="17" t="s">
        <v>167</v>
      </c>
    </row>
    <row r="37" spans="1:25" x14ac:dyDescent="0.25">
      <c r="A37" s="5"/>
      <c r="B37" s="5"/>
      <c r="C37" s="22">
        <v>0</v>
      </c>
      <c r="D37" s="21"/>
      <c r="E37" s="21"/>
      <c r="F37" s="21"/>
      <c r="G37" s="26" t="s">
        <v>25</v>
      </c>
      <c r="H37" s="21"/>
      <c r="I37" s="26" t="s">
        <v>25</v>
      </c>
      <c r="J37" s="21"/>
      <c r="K37" s="21"/>
      <c r="L37" s="27"/>
      <c r="M37" s="16" t="s">
        <v>168</v>
      </c>
      <c r="N37" s="21"/>
      <c r="O37" s="16" t="s">
        <v>169</v>
      </c>
      <c r="P37" s="17" t="s">
        <v>160</v>
      </c>
      <c r="Q37" s="21">
        <f t="shared" si="0"/>
        <v>21</v>
      </c>
      <c r="R37" s="21" t="str">
        <f t="shared" si="1"/>
        <v>21 - 30</v>
      </c>
      <c r="S37" s="17" t="s">
        <v>34</v>
      </c>
      <c r="T37" s="3"/>
      <c r="U37" s="4"/>
      <c r="V37" s="16" t="s">
        <v>170</v>
      </c>
      <c r="W37" s="17" t="s">
        <v>171</v>
      </c>
      <c r="X37" s="21"/>
      <c r="Y37" s="17" t="s">
        <v>172</v>
      </c>
    </row>
    <row r="38" spans="1:25" x14ac:dyDescent="0.25">
      <c r="A38" s="5"/>
      <c r="B38" s="5"/>
      <c r="C38" s="22">
        <v>0</v>
      </c>
      <c r="D38" s="21"/>
      <c r="E38" s="21"/>
      <c r="F38" s="21"/>
      <c r="G38" s="26" t="s">
        <v>25</v>
      </c>
      <c r="H38" s="21"/>
      <c r="I38" s="26" t="s">
        <v>25</v>
      </c>
      <c r="J38" s="21"/>
      <c r="K38" s="21"/>
      <c r="L38" s="27"/>
      <c r="M38" s="16" t="s">
        <v>173</v>
      </c>
      <c r="N38" s="21"/>
      <c r="O38" s="16" t="s">
        <v>174</v>
      </c>
      <c r="P38" s="17" t="s">
        <v>28</v>
      </c>
      <c r="Q38" s="21">
        <f t="shared" si="0"/>
        <v>26</v>
      </c>
      <c r="R38" s="21" t="str">
        <f t="shared" si="1"/>
        <v>21 - 30</v>
      </c>
      <c r="S38" s="14" t="s">
        <v>191</v>
      </c>
      <c r="T38" s="3"/>
      <c r="U38" s="4"/>
      <c r="V38" s="16" t="s">
        <v>175</v>
      </c>
      <c r="W38" s="17" t="s">
        <v>176</v>
      </c>
      <c r="X38" s="21"/>
      <c r="Y38" s="17" t="s">
        <v>177</v>
      </c>
    </row>
    <row r="39" spans="1:25" x14ac:dyDescent="0.25">
      <c r="A39" s="5"/>
      <c r="B39" s="5"/>
      <c r="C39" s="22">
        <v>0</v>
      </c>
      <c r="D39" s="21"/>
      <c r="E39" s="21"/>
      <c r="F39" s="21"/>
      <c r="G39" s="26" t="s">
        <v>25</v>
      </c>
      <c r="H39" s="21"/>
      <c r="I39" s="26" t="s">
        <v>25</v>
      </c>
      <c r="J39" s="21"/>
      <c r="K39" s="21"/>
      <c r="L39" s="27"/>
      <c r="M39" s="16" t="s">
        <v>178</v>
      </c>
      <c r="N39" s="21"/>
      <c r="O39" s="16" t="s">
        <v>179</v>
      </c>
      <c r="P39" s="17" t="s">
        <v>160</v>
      </c>
      <c r="Q39" s="21">
        <f t="shared" si="0"/>
        <v>22</v>
      </c>
      <c r="R39" s="21" t="str">
        <f t="shared" si="1"/>
        <v>21 - 30</v>
      </c>
      <c r="S39" s="17" t="s">
        <v>34</v>
      </c>
      <c r="T39" s="3"/>
      <c r="U39" s="4"/>
      <c r="V39" s="16" t="s">
        <v>180</v>
      </c>
      <c r="W39" s="17" t="s">
        <v>181</v>
      </c>
      <c r="X39" s="21"/>
      <c r="Y39" s="17" t="s">
        <v>182</v>
      </c>
    </row>
    <row r="40" spans="1:25" x14ac:dyDescent="0.25">
      <c r="A40" s="5"/>
      <c r="B40" s="5"/>
      <c r="C40" s="22">
        <v>0</v>
      </c>
      <c r="D40" s="21"/>
      <c r="E40" s="21"/>
      <c r="F40" s="21"/>
      <c r="G40" s="26" t="s">
        <v>25</v>
      </c>
      <c r="H40" s="21"/>
      <c r="I40" s="26" t="s">
        <v>25</v>
      </c>
      <c r="J40" s="21"/>
      <c r="K40" s="21"/>
      <c r="L40" s="27"/>
      <c r="M40" s="16" t="s">
        <v>183</v>
      </c>
      <c r="N40" s="21"/>
      <c r="O40" s="16" t="s">
        <v>184</v>
      </c>
      <c r="P40" s="17" t="s">
        <v>160</v>
      </c>
      <c r="Q40" s="21">
        <f t="shared" si="0"/>
        <v>19</v>
      </c>
      <c r="R40" s="21" t="str">
        <f t="shared" si="1"/>
        <v>&lt; 21</v>
      </c>
      <c r="S40" s="14" t="s">
        <v>191</v>
      </c>
      <c r="T40" s="3"/>
      <c r="U40" s="4"/>
      <c r="V40" s="16" t="s">
        <v>185</v>
      </c>
      <c r="W40" s="19" t="s">
        <v>186</v>
      </c>
      <c r="X40" s="21"/>
      <c r="Y40" s="17" t="s">
        <v>172</v>
      </c>
    </row>
    <row r="41" spans="1:25" x14ac:dyDescent="0.25">
      <c r="A41" s="5"/>
      <c r="B41" s="5"/>
      <c r="C41" s="22">
        <v>0</v>
      </c>
      <c r="D41" s="21"/>
      <c r="E41" s="21"/>
      <c r="F41" s="21"/>
      <c r="G41" s="26" t="s">
        <v>25</v>
      </c>
      <c r="H41" s="21"/>
      <c r="I41" s="26" t="s">
        <v>25</v>
      </c>
      <c r="J41" s="21"/>
      <c r="K41" s="21"/>
      <c r="L41" s="27"/>
      <c r="M41" s="16" t="s">
        <v>187</v>
      </c>
      <c r="N41" s="21"/>
      <c r="O41" s="16" t="s">
        <v>188</v>
      </c>
      <c r="P41" s="17" t="s">
        <v>28</v>
      </c>
      <c r="Q41" s="21">
        <f t="shared" si="0"/>
        <v>30</v>
      </c>
      <c r="R41" s="21" t="str">
        <f t="shared" si="1"/>
        <v>21 - 30</v>
      </c>
      <c r="S41" s="17" t="s">
        <v>34</v>
      </c>
      <c r="T41" s="3"/>
      <c r="U41" s="4"/>
      <c r="V41" s="16" t="s">
        <v>189</v>
      </c>
      <c r="W41" s="19">
        <v>85693444339</v>
      </c>
      <c r="X41" s="21"/>
      <c r="Y41" s="17" t="s">
        <v>190</v>
      </c>
    </row>
    <row r="42" spans="1:25" x14ac:dyDescent="0.25">
      <c r="A42" s="5"/>
      <c r="B42" s="5"/>
    </row>
    <row r="43" spans="1:25" x14ac:dyDescent="0.25">
      <c r="A43" s="5"/>
      <c r="B43" s="5"/>
    </row>
    <row r="44" spans="1:25" x14ac:dyDescent="0.25">
      <c r="A44" s="5"/>
      <c r="B44" s="5"/>
    </row>
    <row r="45" spans="1:25" x14ac:dyDescent="0.25">
      <c r="A45" s="5"/>
      <c r="B45" s="5"/>
    </row>
    <row r="46" spans="1:25" x14ac:dyDescent="0.25">
      <c r="A46" s="5"/>
      <c r="B46" s="5"/>
    </row>
    <row r="47" spans="1:25" x14ac:dyDescent="0.25">
      <c r="A47" s="5"/>
      <c r="B47" s="5"/>
    </row>
    <row r="48" spans="1:25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2016-11-10T03:29:18Z</dcterms:modified>
  <dc:language>en-US</dc:language>
</cp:coreProperties>
</file>