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6" i="1"/>
  <c r="R76" i="1" s="1"/>
  <c r="Q77" i="1"/>
  <c r="R77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<sst xmlns="http://schemas.openxmlformats.org/spreadsheetml/2006/main" count="739" uniqueCount="365">
  <si>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</si>
  <si>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</si>
  <si>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</si>
  <si>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</si>
  <si>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</si>
  <si>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</si>
  <si>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</si>
  <si>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</si>
  <si>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</si>
  <si>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</si>
  <si>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</si>
  <si>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</si>
  <si>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</si>
  <si>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</si>
  <si>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</si>
  <si>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</si>
  <si>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</si>
  <si>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</si>
  <si>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</si>
  <si>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</si>
  <si>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</si>
  <si>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</si>
  <si>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</si>
  <si>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</si>
  <si>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</si>
  <si>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</si>
  <si>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Arwan Adi Putra </t>
  </si>
  <si>
    <t>Bitombang 02/03/1997</t>
  </si>
  <si>
    <t>L</t>
  </si>
  <si>
    <t>JL.Hertasning Blok E/5B</t>
  </si>
  <si>
    <t>081341956411</t>
  </si>
  <si>
    <t>Belum Usaha</t>
  </si>
  <si>
    <t xml:space="preserve">Irsan </t>
  </si>
  <si>
    <t>Balambesie 08/12/1993</t>
  </si>
  <si>
    <t>BTN.Griya Asri Sakinah Blok A.No.8</t>
  </si>
  <si>
    <t>085292231226</t>
  </si>
  <si>
    <t xml:space="preserve">Syahrul </t>
  </si>
  <si>
    <t>Bima 11/08/1988</t>
  </si>
  <si>
    <t>Jl.Pandang 1 No.5</t>
  </si>
  <si>
    <t>085399819900</t>
  </si>
  <si>
    <t>Samsul Bahri</t>
  </si>
  <si>
    <t>Pinrang 26/10/1993</t>
  </si>
  <si>
    <t>Perumnas Antam Jl.Kajengjeng Dalam 11 No.106</t>
  </si>
  <si>
    <t>082339333969</t>
  </si>
  <si>
    <t>KASMAN SUHERMAN</t>
  </si>
  <si>
    <t>Latali 3\20/12/1992</t>
  </si>
  <si>
    <t>BTN.PapPao Permai</t>
  </si>
  <si>
    <t>085299933433</t>
  </si>
  <si>
    <t>Muctarul Laili</t>
  </si>
  <si>
    <t>Ujung Pandang 24/11/1989</t>
  </si>
  <si>
    <t>Jl.Darulmarif No.55A</t>
  </si>
  <si>
    <t>081242374973</t>
  </si>
  <si>
    <t>MUH. IKBAL TAWAKAL</t>
  </si>
  <si>
    <t>Makasar 14/051993</t>
  </si>
  <si>
    <t>Jl.Metman II No.45A</t>
  </si>
  <si>
    <t>081355888662</t>
  </si>
  <si>
    <t>Asmirudin Safar</t>
  </si>
  <si>
    <t>Wajo 06/12/1994</t>
  </si>
  <si>
    <t>BTN.Bervara Raya Permai 48 Sugian Raya</t>
  </si>
  <si>
    <t>085399308341</t>
  </si>
  <si>
    <t>M.Suryadisyam</t>
  </si>
  <si>
    <t>Sopeng 22/04/1996</t>
  </si>
  <si>
    <t>Antanggoa</t>
  </si>
  <si>
    <t>082346757544</t>
  </si>
  <si>
    <t xml:space="preserve">Irwan Arnas </t>
  </si>
  <si>
    <t>Anabanua, 12 Dese 1994</t>
  </si>
  <si>
    <t>Kec.Maniangpajo. Kel.Anabanua</t>
  </si>
  <si>
    <t>085145735001</t>
  </si>
  <si>
    <t xml:space="preserve">Sakir </t>
  </si>
  <si>
    <t>Waigamo, 30 Nop 1993</t>
  </si>
  <si>
    <t>P</t>
  </si>
  <si>
    <t>Jl.Poros Majanemamuju Km.45</t>
  </si>
  <si>
    <t>082190777653</t>
  </si>
  <si>
    <t>SOUVENIR</t>
  </si>
  <si>
    <t>M. Nasrun</t>
  </si>
  <si>
    <t>Malaysia 20/11/1995</t>
  </si>
  <si>
    <t>Meley Kec.Palaka.Kab.Bone</t>
  </si>
  <si>
    <t>085260522411</t>
  </si>
  <si>
    <t>Iskandar</t>
  </si>
  <si>
    <t>Malaysia 11/05/1993</t>
  </si>
  <si>
    <t>Desa.Pacipong.Kec.Kecaman Kab.Bone</t>
  </si>
  <si>
    <t>085260220087</t>
  </si>
  <si>
    <t>Rudy Salam</t>
  </si>
  <si>
    <t>Kupang 07/03/1995</t>
  </si>
  <si>
    <t>Emisaelan No.44</t>
  </si>
  <si>
    <t>085320481905</t>
  </si>
  <si>
    <t>Andy Amirah</t>
  </si>
  <si>
    <t>Gowa 29/09/1995</t>
  </si>
  <si>
    <t>Jl.Dr.Ratulangi Palopo</t>
  </si>
  <si>
    <t>085255605745</t>
  </si>
  <si>
    <t>Mita  Febriyani</t>
  </si>
  <si>
    <t>Tiaka 07/02/1995</t>
  </si>
  <si>
    <t>Jl.Hertasning Lama</t>
  </si>
  <si>
    <t>085396783493</t>
  </si>
  <si>
    <t>MENJAHIT</t>
  </si>
  <si>
    <t>Abdal</t>
  </si>
  <si>
    <t>Lampuwawa 18/09/1995</t>
  </si>
  <si>
    <t>Jl.Landak Baru</t>
  </si>
  <si>
    <t>082390803118</t>
  </si>
  <si>
    <t>Zainal Abidin</t>
  </si>
  <si>
    <t>Kp.Padede 03/07/1995</t>
  </si>
  <si>
    <t>Kp.Parang. Desan Gentungan Kec.Pajeng Barat Kab.Gowa</t>
  </si>
  <si>
    <t>081214636669</t>
  </si>
  <si>
    <t>Dayat Ramadan</t>
  </si>
  <si>
    <t>Ujung Pandang 08/02/1995</t>
  </si>
  <si>
    <t>BTN.AuraPermai Blok 3 No.5 Gowa</t>
  </si>
  <si>
    <t>085692585603</t>
  </si>
  <si>
    <t>Nining Kameliah</t>
  </si>
  <si>
    <t>Bulukumba 04/04/1995</t>
  </si>
  <si>
    <t>Batu Lohe Kec.Bulukumpak Kab.Bulukumba</t>
  </si>
  <si>
    <t>085813880327</t>
  </si>
  <si>
    <t xml:space="preserve">Nirwana Ningsih </t>
  </si>
  <si>
    <t>Samata Jl.H.Yasin Limpo</t>
  </si>
  <si>
    <t>085240400235</t>
  </si>
  <si>
    <t>Megawati Sulaiman</t>
  </si>
  <si>
    <t>Takalar 09/06/1995</t>
  </si>
  <si>
    <t>Jl.Mustafa I Samata Gowa</t>
  </si>
  <si>
    <t>082393350196</t>
  </si>
  <si>
    <t>ACCESORIES HP</t>
  </si>
  <si>
    <t>Nurmaya Sari</t>
  </si>
  <si>
    <t>Salulimbong 24/12/1995</t>
  </si>
  <si>
    <t>Jl.Agatis Balandai</t>
  </si>
  <si>
    <t>082292278148</t>
  </si>
  <si>
    <t>Novita Ambriana</t>
  </si>
  <si>
    <t>Pinrang, 15/11/1994</t>
  </si>
  <si>
    <t xml:space="preserve">Jl. Politeknik Unhas </t>
  </si>
  <si>
    <t>081243423904</t>
  </si>
  <si>
    <t>Dewi Apriliana</t>
  </si>
  <si>
    <t>Palopo 19/04/1994</t>
  </si>
  <si>
    <t>S1</t>
  </si>
  <si>
    <t>Permnas Antang Blok 5 Jl.Rotanda 3 No.22</t>
  </si>
  <si>
    <t>082348749180</t>
  </si>
  <si>
    <t>TEKNOPREUNER</t>
  </si>
  <si>
    <t>Lilis Azhari</t>
  </si>
  <si>
    <t>Bulikamba 09/04/1998</t>
  </si>
  <si>
    <t>Jl.maranti No.10</t>
  </si>
  <si>
    <t>082393086493</t>
  </si>
  <si>
    <t>Rasnia</t>
  </si>
  <si>
    <t>Gasronggong 03/08/1997</t>
  </si>
  <si>
    <t>BTD Jl.KRB Blok J 222</t>
  </si>
  <si>
    <t>082293863321</t>
  </si>
  <si>
    <t>Rasmi rusnaf</t>
  </si>
  <si>
    <t>Watampone 28/08/1996</t>
  </si>
  <si>
    <t>Waetuwo Kec.Tanete Riatang</t>
  </si>
  <si>
    <t>085399930408</t>
  </si>
  <si>
    <t>Hijrifani Mutmaina</t>
  </si>
  <si>
    <t>Sukabumi 18/05/1996</t>
  </si>
  <si>
    <t>Apala Kab.Bone</t>
  </si>
  <si>
    <t>081212449717</t>
  </si>
  <si>
    <t>Anugrah Fujianti Baso</t>
  </si>
  <si>
    <t>Palopo 18/12/1996</t>
  </si>
  <si>
    <t>082293094356</t>
  </si>
  <si>
    <t>Safri Baharudin</t>
  </si>
  <si>
    <t>Belawa 09/12/1996</t>
  </si>
  <si>
    <t>SamataNo.72</t>
  </si>
  <si>
    <t>082393361024</t>
  </si>
  <si>
    <t>Ulfatun Fahmiatun</t>
  </si>
  <si>
    <t>Jia 12/08/1996</t>
  </si>
  <si>
    <t>BTN Bulu Rokeng Permai 64/25</t>
  </si>
  <si>
    <t>085394477549</t>
  </si>
  <si>
    <t>Jasman</t>
  </si>
  <si>
    <t>Pinrang 15/11/1994</t>
  </si>
  <si>
    <t>Jl.Mustafa Samata Gowa</t>
  </si>
  <si>
    <t>08234145608</t>
  </si>
  <si>
    <t>Suhardin</t>
  </si>
  <si>
    <t>Balewa 09/12/1995</t>
  </si>
  <si>
    <t>Jl. H Hasyim Limpo</t>
  </si>
  <si>
    <t>085216140350</t>
  </si>
  <si>
    <t xml:space="preserve">Asfar </t>
  </si>
  <si>
    <t>Temarelang 18/07/1996</t>
  </si>
  <si>
    <t>Samata Gowa Komp.Samata Residence B3</t>
  </si>
  <si>
    <t>082348368090</t>
  </si>
  <si>
    <t>Fashion</t>
  </si>
  <si>
    <t>Indra Ardiansyah</t>
  </si>
  <si>
    <t>Temarelang 07/03/1994</t>
  </si>
  <si>
    <t xml:space="preserve">Samata Gowa </t>
  </si>
  <si>
    <t>08255551594</t>
  </si>
  <si>
    <t>Sultan</t>
  </si>
  <si>
    <t>Bulukumba10/06/1995</t>
  </si>
  <si>
    <t>Samata</t>
  </si>
  <si>
    <t>085231104523</t>
  </si>
  <si>
    <t>Kuliner</t>
  </si>
  <si>
    <t>Rahmat Hidayat</t>
  </si>
  <si>
    <t>Ujung Pandang 08/08/1992</t>
  </si>
  <si>
    <t>Jl.Dg.Ramang BTN Permata Sudiang Raya</t>
  </si>
  <si>
    <t>085340637709</t>
  </si>
  <si>
    <t>cuci motor</t>
  </si>
  <si>
    <t>Efiana</t>
  </si>
  <si>
    <t>Segeri 30/03/1995</t>
  </si>
  <si>
    <t>Jl.Mapala Komp.Pemda Blok E 22 No.20</t>
  </si>
  <si>
    <t>082394580564</t>
  </si>
  <si>
    <t xml:space="preserve">azhar Yusriadi </t>
  </si>
  <si>
    <t>Baleanging 16/02/1992</t>
  </si>
  <si>
    <t>Baleanging Kel.Balasaraja Kab.Bulukumba</t>
  </si>
  <si>
    <t>081314561014</t>
  </si>
  <si>
    <t>Clothing line</t>
  </si>
  <si>
    <t>JAKA MALLAGENI, SH</t>
  </si>
  <si>
    <t>MAKASSAR, 12 MEI 1990</t>
  </si>
  <si>
    <t>BTN MINAHASA UPA BLOK I 8/14, MAKASSAR</t>
  </si>
  <si>
    <t>085656255484</t>
  </si>
  <si>
    <t>BELUM USAHA</t>
  </si>
  <si>
    <t>A.NUR INTAN</t>
  </si>
  <si>
    <t>MAKASSAR, 05 DES 1961</t>
  </si>
  <si>
    <t>JL. CENDRAWASIH LR4 NO.13  MAKASSAR</t>
  </si>
  <si>
    <t>082189033009</t>
  </si>
  <si>
    <t>KOPERASI PWI</t>
  </si>
  <si>
    <t>ANDI AFDAL NURIMAL</t>
  </si>
  <si>
    <t>PARE-PARE, 11 AGUST 1968</t>
  </si>
  <si>
    <t>JL. MULA BARU RT.02/05, MAKASSAR</t>
  </si>
  <si>
    <t>085242444447</t>
  </si>
  <si>
    <t>SEMBAKO</t>
  </si>
  <si>
    <t>ANDI MALIK ISMAIL</t>
  </si>
  <si>
    <t>MAKASSAR, 10 OKT 1959</t>
  </si>
  <si>
    <t>JL. TODDOPOLI I STP 6 NO.61, MAKASSAR</t>
  </si>
  <si>
    <t>085255108517</t>
  </si>
  <si>
    <t>MEDIA CETAK</t>
  </si>
  <si>
    <t>DARMAN BANREDU</t>
  </si>
  <si>
    <t>UU, 07 JAN 1970</t>
  </si>
  <si>
    <t>PERMATA HIJAU  BLOK K/7, MAKASSAR</t>
  </si>
  <si>
    <t>081342909154</t>
  </si>
  <si>
    <t>JASA PENDIDIKAN</t>
  </si>
  <si>
    <t>DRA.A.MANRIANI</t>
  </si>
  <si>
    <t>WATAMPONE, 10 SEPT 1961</t>
  </si>
  <si>
    <t>S2</t>
  </si>
  <si>
    <t>BTN ALFIN REGENCY BLOK B3</t>
  </si>
  <si>
    <t>082187844567</t>
  </si>
  <si>
    <t>DRS.BACHTIAR MUSA, M.SI</t>
  </si>
  <si>
    <t>PINRANG, 23 DES 1964</t>
  </si>
  <si>
    <t>JL. TUGU NO.30, MAKASSAR</t>
  </si>
  <si>
    <t>081342491128</t>
  </si>
  <si>
    <t>DRS.ISMAIL ASNAWI</t>
  </si>
  <si>
    <t>SIDRAP, 20 JULI 1949</t>
  </si>
  <si>
    <t>KOMP. TVRI B/3 JL. MALLENGKERI RAYA</t>
  </si>
  <si>
    <t>081342696979</t>
  </si>
  <si>
    <t>DRS.H.HAMZAH KATTANG</t>
  </si>
  <si>
    <t>SOPPENG, 31 DES 1962</t>
  </si>
  <si>
    <t>JL. AP. PETTARANI S NO.52, MAKASSAR</t>
  </si>
  <si>
    <t>08124241023</t>
  </si>
  <si>
    <t>ELANG SUGANDA</t>
  </si>
  <si>
    <t>JL. TAMALATE 4 SP S/309</t>
  </si>
  <si>
    <t>082323677774</t>
  </si>
  <si>
    <t>JUAL BELI HANDPHONE</t>
  </si>
  <si>
    <t>ERWANSYAH, SE</t>
  </si>
  <si>
    <t>MEDAN, 27 MARET 1969</t>
  </si>
  <si>
    <t>JL. PENGAYOMAN BOUGENVILLE BLOK L7</t>
  </si>
  <si>
    <t>08124220008</t>
  </si>
  <si>
    <t>H.MAPPIAR,HS</t>
  </si>
  <si>
    <t>PANGKEP, 13 SEPT 1963</t>
  </si>
  <si>
    <t>PURI TAMAN SARI BLOK A7 NO.16</t>
  </si>
  <si>
    <t>0811413635</t>
  </si>
  <si>
    <t>H.M.ILYAS NURDIN</t>
  </si>
  <si>
    <t>MAKASSAR, 22 JUNI 1972</t>
  </si>
  <si>
    <t>JL. TAMALATE 5SP.7 NO.37, MAKASSAR</t>
  </si>
  <si>
    <t>082189086170</t>
  </si>
  <si>
    <t>HA.MANAF RACHMAN</t>
  </si>
  <si>
    <t>PANGKEP, 24 JULI 1962</t>
  </si>
  <si>
    <t>BTP BLOK B 279 MAKASSAR</t>
  </si>
  <si>
    <t>08124224744</t>
  </si>
  <si>
    <t>HAMSIAH HK</t>
  </si>
  <si>
    <t>JL. TIDUNG B STP.11 NO.264, MAKASSAR</t>
  </si>
  <si>
    <t>HJ.ANDI MULYATI SINGKE</t>
  </si>
  <si>
    <t>WAJO, 17 AGUST 1970</t>
  </si>
  <si>
    <t>BUKIT BARUGA, JL. PRAPAT 7 MAKASSAR</t>
  </si>
  <si>
    <t>085399412944</t>
  </si>
  <si>
    <t>HJ.SITTI FARIDAH</t>
  </si>
  <si>
    <t>MAKASSAR, 21 NOV 1968</t>
  </si>
  <si>
    <t>JL. DULUMAYO NO.16  MAKASSAR</t>
  </si>
  <si>
    <t>085242311311</t>
  </si>
  <si>
    <t>KULINER</t>
  </si>
  <si>
    <t>HJ.TITIEK SRI K.ABDULLAH</t>
  </si>
  <si>
    <t>PEKALONGAN, 23 JULI 1942</t>
  </si>
  <si>
    <t>JL. TODOPULI 21 NO. 21 BLOK 34, MAKASSAR</t>
  </si>
  <si>
    <t>082199997440</t>
  </si>
  <si>
    <t>IR. IGA KUMARIMURTI DIWIA</t>
  </si>
  <si>
    <t>AMPENAN, 15 AGUST 1962</t>
  </si>
  <si>
    <t>JL. MALOMBASSANG 15 MAKASSAR</t>
  </si>
  <si>
    <t>087887583978</t>
  </si>
  <si>
    <t>IR. WAHYUDIN</t>
  </si>
  <si>
    <t>BIMA, 7 MEI 1968</t>
  </si>
  <si>
    <t>BTN TABORONG PERMAI BLOK B/7</t>
  </si>
  <si>
    <t>082236928386</t>
  </si>
  <si>
    <t>JUMRIANA K</t>
  </si>
  <si>
    <t>SELAYAR, 2 JANUARI 1970</t>
  </si>
  <si>
    <t>BTN PAO PAO PERMAI BLOK D1/24 GOWA</t>
  </si>
  <si>
    <t>085299376200</t>
  </si>
  <si>
    <t>JURLAN M SAHDAS</t>
  </si>
  <si>
    <t>JL. PAJJAIANG BTN BLOK A30</t>
  </si>
  <si>
    <t>082187640017</t>
  </si>
  <si>
    <t>M. ANWAR SANUSI</t>
  </si>
  <si>
    <t>MAKASSAR, 12 JULI 1967</t>
  </si>
  <si>
    <t>JL. TODDOPULI 7 STP 3 NO.21, MAKASSAR</t>
  </si>
  <si>
    <t>085342426413</t>
  </si>
  <si>
    <t>MUH.RUSLI, S.SOS</t>
  </si>
  <si>
    <t>JAKALAR, 25 MEI 1969</t>
  </si>
  <si>
    <t>JL. P. KEMERDEKAAN KM.16 MAKASSAR</t>
  </si>
  <si>
    <t>085242139799</t>
  </si>
  <si>
    <t>BENGKEL</t>
  </si>
  <si>
    <t>MUHAMMAD ANWAR SE</t>
  </si>
  <si>
    <t>MAKASSAR, 17 JUNI 1962</t>
  </si>
  <si>
    <t>BTN ALFINREGENCY B3, KAB. BONE</t>
  </si>
  <si>
    <t>082189582725</t>
  </si>
  <si>
    <t>NY. ANI FAHRI, S.SOS</t>
  </si>
  <si>
    <t>UJUNG PANDANG, 14 MEI 1967</t>
  </si>
  <si>
    <t>JL. DG RAMANG SUDIANG</t>
  </si>
  <si>
    <t>081355984104</t>
  </si>
  <si>
    <t>RABIAH ANDIS, SE</t>
  </si>
  <si>
    <t>UJUNG PANDANG, 8 AGUST 1967</t>
  </si>
  <si>
    <t>JL. KEBANGKITAN NO.10, MAKASSAR</t>
  </si>
  <si>
    <t>081342644036</t>
  </si>
  <si>
    <t>RAMLAH</t>
  </si>
  <si>
    <t>UJUNG PANDANG, 18 OKT 1967</t>
  </si>
  <si>
    <t>JL. KUMALA 2 NO.39, MAKASSAR</t>
  </si>
  <si>
    <t>081355721960</t>
  </si>
  <si>
    <t>SELLY LESTARI</t>
  </si>
  <si>
    <t>UJUNG PANDANG, 16 JAN 1978</t>
  </si>
  <si>
    <t>JL. KELAPA NO.19 KOMPLEK PKG</t>
  </si>
  <si>
    <t>081242151978</t>
  </si>
  <si>
    <t>STM MUNASIRAH WAHID A.MD</t>
  </si>
  <si>
    <t>MAKASSSAR, 18 APRIL 1990</t>
  </si>
  <si>
    <t>JL.RAPPOKALLING RAYA NO.49</t>
  </si>
  <si>
    <t>085342006500</t>
  </si>
  <si>
    <t>SUDARMAN S</t>
  </si>
  <si>
    <t>BUTON, 21 JULI 1965</t>
  </si>
  <si>
    <t>JL BONTO DG.NGIRATE 2 LK.2 NO.31</t>
  </si>
  <si>
    <t>085242936946</t>
  </si>
  <si>
    <t>SUMARNI DJALALUDDIN</t>
  </si>
  <si>
    <t>BONE, 25 DES 1956</t>
  </si>
  <si>
    <t>BTN MIMISA BLOK G19 NO.1</t>
  </si>
  <si>
    <t>08238462</t>
  </si>
  <si>
    <t>BUTIK</t>
  </si>
  <si>
    <t>SUWARDI THAHIR</t>
  </si>
  <si>
    <t>RIAU, 17 AGUST 1962</t>
  </si>
  <si>
    <t>JL.DULAMAYO NO.16, MAKASSAR</t>
  </si>
  <si>
    <t>08114117101</t>
  </si>
  <si>
    <t>USMAN NUBMA</t>
  </si>
  <si>
    <t>MAKASSAR</t>
  </si>
  <si>
    <t>PANDAINIP F/1</t>
  </si>
  <si>
    <t>USMAN NUKMA</t>
  </si>
  <si>
    <t>SOPPENG, 2 MEI 1963</t>
  </si>
  <si>
    <t>PERUM DOSEN IKIP MALENGKERI BLOK F NO.1</t>
  </si>
  <si>
    <t>081355898999</t>
  </si>
  <si>
    <t>WAHIDAH M</t>
  </si>
  <si>
    <t>BTN TABORONG BLOK B/7</t>
  </si>
  <si>
    <t>082313078950</t>
  </si>
  <si>
    <t>RESTY ISNAENI</t>
  </si>
  <si>
    <t>BTN TABORONG</t>
  </si>
  <si>
    <t>081282752202</t>
  </si>
  <si>
    <t>SAFRINA LARASATI</t>
  </si>
  <si>
    <t>5 AGUSTUS 1993</t>
  </si>
  <si>
    <t>JL. PANDANG</t>
  </si>
  <si>
    <t>087875908099</t>
  </si>
  <si>
    <t>EXGA ALFARES</t>
  </si>
  <si>
    <t>9 MARET 1993</t>
  </si>
  <si>
    <t>S3</t>
  </si>
  <si>
    <t>089669771234</t>
  </si>
  <si>
    <t>FAJAR RAMADHAN</t>
  </si>
  <si>
    <t>27 FEBRUARI 1993</t>
  </si>
  <si>
    <t>081381204808</t>
  </si>
  <si>
    <t>SLTA</t>
  </si>
  <si>
    <t>DIII</t>
  </si>
  <si>
    <t>UJUNG PANDANG, 17-1-1964</t>
  </si>
  <si>
    <t>UJUNG PANDANG, 1705-1969</t>
  </si>
  <si>
    <t>Bungaharapan 11/05/1996</t>
  </si>
  <si>
    <t>UJUNG PANDANG, 4-4-1954</t>
  </si>
  <si>
    <t>MAKASSAR, 06 JULI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</si>
</sst>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2" applyBorder="1" applyAlignment="1">
      <alignment horizontal="left" vertical="center"/>
    </xf>
    <xf numFmtId="15" fontId="4" fillId="0" borderId="2" xfId="2" applyNumberFormat="1" applyBorder="1" applyAlignment="1">
      <alignment horizontal="left" vertical="center"/>
    </xf>
    <xf numFmtId="0" fontId="4" fillId="0" borderId="2" xfId="2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2" xfId="2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L1" zoomScale="70" zoomScaleNormal="70" workbookViewId="0">
      <selection activeCell="O78" sqref="O78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8.85546875" style="1" bestFit="1" customWidth="1"/>
    <col min="14" max="14" width="30" style="1" bestFit="1" customWidth="1"/>
    <col min="15" max="15" width="29.42578125" style="1" customWidth="1"/>
    <col min="16" max="16" width="13.5703125" style="1" bestFit="1" customWidth="1"/>
    <col min="17" max="17" width="8.7109375" style="1" customWidth="1"/>
    <col min="18" max="18" width="13.85546875" style="1" bestFit="1" customWidth="1"/>
    <col min="19" max="19" width="21.5703125" style="1" bestFit="1" customWidth="1"/>
    <col min="20" max="20" width="7.140625" style="1" bestFit="1" customWidth="1"/>
    <col min="21" max="21" width="13.140625" style="1" bestFit="1" customWidth="1"/>
    <col min="22" max="22" width="52.28515625" style="1" bestFit="1" customWidth="1"/>
    <col min="23" max="23" width="13.85546875" style="1" bestFit="1" customWidth="1"/>
    <col min="24" max="24" width="9.7109375" style="1" bestFit="1" customWidth="1"/>
    <col min="25" max="25" width="15.2851562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9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9" t="s">
        <v>23</v>
      </c>
      <c r="Y1" s="9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22"/>
      <c r="O2" s="13" t="s">
        <v>27</v>
      </c>
      <c r="P2" s="14" t="s">
        <v>28</v>
      </c>
      <c r="Q2" s="22">
        <f>2016-VALUE(RIGHT(O2,4))</f>
        <v>19</v>
      </c>
      <c r="R2" s="22" t="str">
        <f>IF(Q2&lt;21,"&lt; 21",IF(Q2&lt;=30,"21 - 30",IF(Q2&lt;=40,"31 - 40",IF(Q2&lt;=50,"41 - 50","&gt; 50" ))))</f>
        <v>&lt; 21</v>
      </c>
      <c r="S2" s="15" t="s">
        <v>358</v>
      </c>
      <c r="T2" s="3"/>
      <c r="U2" s="4"/>
      <c r="V2" s="12" t="s">
        <v>29</v>
      </c>
      <c r="W2" s="16" t="s">
        <v>30</v>
      </c>
      <c r="Y2" s="15" t="s">
        <v>31</v>
      </c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7"/>
      <c r="M3" s="12" t="s">
        <v>32</v>
      </c>
      <c r="N3" s="22"/>
      <c r="O3" s="12" t="s">
        <v>33</v>
      </c>
      <c r="P3" s="14" t="s">
        <v>28</v>
      </c>
      <c r="Q3" s="22">
        <f t="shared" ref="Q3:Q66" si="0">2016-VALUE(RIGHT(O3,4))</f>
        <v>23</v>
      </c>
      <c r="R3" s="22" t="str">
        <f t="shared" ref="R3:R66" si="1">IF(Q3&lt;21,"&lt; 21",IF(Q3&lt;=30,"21 - 30",IF(Q3&lt;=40,"31 - 40",IF(Q3&lt;=50,"41 - 50","&gt; 50" ))))</f>
        <v>21 - 30</v>
      </c>
      <c r="S3" s="15" t="s">
        <v>358</v>
      </c>
      <c r="T3" s="3"/>
      <c r="U3" s="4"/>
      <c r="V3" s="12" t="s">
        <v>34</v>
      </c>
      <c r="W3" s="16" t="s">
        <v>35</v>
      </c>
      <c r="Y3" s="15" t="s">
        <v>31</v>
      </c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7"/>
      <c r="M4" s="12" t="s">
        <v>36</v>
      </c>
      <c r="N4" s="22"/>
      <c r="O4" s="12" t="s">
        <v>37</v>
      </c>
      <c r="P4" s="14" t="s">
        <v>28</v>
      </c>
      <c r="Q4" s="22">
        <f t="shared" si="0"/>
        <v>28</v>
      </c>
      <c r="R4" s="22" t="str">
        <f t="shared" si="1"/>
        <v>21 - 30</v>
      </c>
      <c r="S4" s="15" t="s">
        <v>358</v>
      </c>
      <c r="T4" s="3"/>
      <c r="U4" s="4"/>
      <c r="V4" s="12" t="s">
        <v>38</v>
      </c>
      <c r="W4" s="16" t="s">
        <v>39</v>
      </c>
      <c r="Y4" s="15" t="s">
        <v>31</v>
      </c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7"/>
      <c r="M5" s="12" t="s">
        <v>40</v>
      </c>
      <c r="N5" s="22"/>
      <c r="O5" s="12" t="s">
        <v>41</v>
      </c>
      <c r="P5" s="15" t="s">
        <v>28</v>
      </c>
      <c r="Q5" s="22">
        <f t="shared" si="0"/>
        <v>23</v>
      </c>
      <c r="R5" s="22" t="str">
        <f t="shared" si="1"/>
        <v>21 - 30</v>
      </c>
      <c r="S5" s="15" t="s">
        <v>358</v>
      </c>
      <c r="T5" s="3"/>
      <c r="U5" s="4"/>
      <c r="V5" s="12" t="s">
        <v>42</v>
      </c>
      <c r="W5" s="16" t="s">
        <v>43</v>
      </c>
      <c r="Y5" s="15" t="s">
        <v>31</v>
      </c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7"/>
      <c r="M6" s="12" t="s">
        <v>44</v>
      </c>
      <c r="N6" s="22"/>
      <c r="O6" s="12" t="s">
        <v>45</v>
      </c>
      <c r="P6" s="14" t="s">
        <v>28</v>
      </c>
      <c r="Q6" s="22">
        <f t="shared" si="0"/>
        <v>24</v>
      </c>
      <c r="R6" s="22" t="str">
        <f t="shared" si="1"/>
        <v>21 - 30</v>
      </c>
      <c r="S6" s="15" t="s">
        <v>358</v>
      </c>
      <c r="T6" s="3"/>
      <c r="U6" s="4"/>
      <c r="V6" s="12" t="s">
        <v>46</v>
      </c>
      <c r="W6" s="16" t="s">
        <v>47</v>
      </c>
      <c r="Y6" s="15" t="s">
        <v>31</v>
      </c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7"/>
      <c r="M7" s="17" t="s">
        <v>48</v>
      </c>
      <c r="N7" s="22"/>
      <c r="O7" s="17" t="s">
        <v>49</v>
      </c>
      <c r="P7" s="18" t="s">
        <v>28</v>
      </c>
      <c r="Q7" s="22">
        <f t="shared" si="0"/>
        <v>27</v>
      </c>
      <c r="R7" s="22" t="str">
        <f t="shared" si="1"/>
        <v>21 - 30</v>
      </c>
      <c r="S7" s="18" t="s">
        <v>358</v>
      </c>
      <c r="T7" s="3"/>
      <c r="U7" s="4"/>
      <c r="V7" s="19" t="s">
        <v>50</v>
      </c>
      <c r="W7" s="20" t="s">
        <v>51</v>
      </c>
      <c r="Y7" s="15" t="s">
        <v>31</v>
      </c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7"/>
      <c r="M8" s="17" t="s">
        <v>52</v>
      </c>
      <c r="N8" s="22"/>
      <c r="O8" s="17" t="s">
        <v>53</v>
      </c>
      <c r="P8" s="18" t="s">
        <v>28</v>
      </c>
      <c r="Q8" s="22">
        <f t="shared" si="0"/>
        <v>23</v>
      </c>
      <c r="R8" s="22" t="str">
        <f t="shared" si="1"/>
        <v>21 - 30</v>
      </c>
      <c r="S8" s="15" t="s">
        <v>358</v>
      </c>
      <c r="T8" s="3"/>
      <c r="U8" s="4"/>
      <c r="V8" s="19" t="s">
        <v>54</v>
      </c>
      <c r="W8" s="20" t="s">
        <v>55</v>
      </c>
      <c r="Y8" s="15" t="s">
        <v>31</v>
      </c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7"/>
      <c r="M9" s="17" t="s">
        <v>56</v>
      </c>
      <c r="N9" s="22"/>
      <c r="O9" s="17" t="s">
        <v>57</v>
      </c>
      <c r="P9" s="18" t="s">
        <v>28</v>
      </c>
      <c r="Q9" s="22">
        <f t="shared" si="0"/>
        <v>22</v>
      </c>
      <c r="R9" s="22" t="str">
        <f t="shared" si="1"/>
        <v>21 - 30</v>
      </c>
      <c r="S9" s="15" t="s">
        <v>358</v>
      </c>
      <c r="T9" s="3"/>
      <c r="U9" s="4"/>
      <c r="V9" s="19" t="s">
        <v>58</v>
      </c>
      <c r="W9" s="20" t="s">
        <v>59</v>
      </c>
      <c r="Y9" s="15" t="s">
        <v>31</v>
      </c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7"/>
      <c r="M10" s="17" t="s">
        <v>60</v>
      </c>
      <c r="N10" s="22"/>
      <c r="O10" s="17" t="s">
        <v>61</v>
      </c>
      <c r="P10" s="18" t="s">
        <v>28</v>
      </c>
      <c r="Q10" s="22">
        <f t="shared" si="0"/>
        <v>20</v>
      </c>
      <c r="R10" s="22" t="str">
        <f t="shared" si="1"/>
        <v>&lt; 21</v>
      </c>
      <c r="S10" s="15" t="s">
        <v>358</v>
      </c>
      <c r="T10" s="3"/>
      <c r="U10" s="4"/>
      <c r="V10" s="19" t="s">
        <v>62</v>
      </c>
      <c r="W10" s="20" t="s">
        <v>63</v>
      </c>
      <c r="Y10" s="15" t="s">
        <v>31</v>
      </c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7"/>
      <c r="M11" s="17" t="s">
        <v>64</v>
      </c>
      <c r="N11" s="22"/>
      <c r="O11" s="17" t="s">
        <v>65</v>
      </c>
      <c r="P11" s="18" t="s">
        <v>28</v>
      </c>
      <c r="Q11" s="22">
        <f t="shared" si="0"/>
        <v>22</v>
      </c>
      <c r="R11" s="22" t="str">
        <f t="shared" si="1"/>
        <v>21 - 30</v>
      </c>
      <c r="S11" s="15" t="s">
        <v>358</v>
      </c>
      <c r="T11" s="3"/>
      <c r="U11" s="4"/>
      <c r="V11" s="19" t="s">
        <v>66</v>
      </c>
      <c r="W11" s="20" t="s">
        <v>67</v>
      </c>
      <c r="Y11" s="15" t="s">
        <v>31</v>
      </c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7"/>
      <c r="M12" s="17" t="s">
        <v>68</v>
      </c>
      <c r="N12" s="22"/>
      <c r="O12" s="17" t="s">
        <v>69</v>
      </c>
      <c r="P12" s="18" t="s">
        <v>70</v>
      </c>
      <c r="Q12" s="22">
        <f t="shared" si="0"/>
        <v>23</v>
      </c>
      <c r="R12" s="22" t="str">
        <f t="shared" si="1"/>
        <v>21 - 30</v>
      </c>
      <c r="S12" s="18" t="s">
        <v>358</v>
      </c>
      <c r="T12" s="3"/>
      <c r="U12" s="4"/>
      <c r="V12" s="19" t="s">
        <v>71</v>
      </c>
      <c r="W12" s="20" t="s">
        <v>72</v>
      </c>
      <c r="Y12" s="18" t="s">
        <v>73</v>
      </c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7"/>
      <c r="M13" s="17" t="s">
        <v>74</v>
      </c>
      <c r="N13" s="22"/>
      <c r="O13" s="17" t="s">
        <v>75</v>
      </c>
      <c r="P13" s="18" t="s">
        <v>28</v>
      </c>
      <c r="Q13" s="22">
        <f t="shared" si="0"/>
        <v>21</v>
      </c>
      <c r="R13" s="22" t="str">
        <f t="shared" si="1"/>
        <v>21 - 30</v>
      </c>
      <c r="S13" s="15" t="s">
        <v>358</v>
      </c>
      <c r="T13" s="3"/>
      <c r="U13" s="4"/>
      <c r="V13" s="19" t="s">
        <v>76</v>
      </c>
      <c r="W13" s="20" t="s">
        <v>77</v>
      </c>
      <c r="Y13" s="15" t="s">
        <v>31</v>
      </c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7"/>
      <c r="M14" s="17" t="s">
        <v>78</v>
      </c>
      <c r="N14" s="22"/>
      <c r="O14" s="17" t="s">
        <v>79</v>
      </c>
      <c r="P14" s="18" t="s">
        <v>70</v>
      </c>
      <c r="Q14" s="22">
        <f t="shared" si="0"/>
        <v>23</v>
      </c>
      <c r="R14" s="22" t="str">
        <f t="shared" si="1"/>
        <v>21 - 30</v>
      </c>
      <c r="S14" s="18" t="s">
        <v>358</v>
      </c>
      <c r="T14" s="3"/>
      <c r="U14" s="4"/>
      <c r="V14" s="19" t="s">
        <v>80</v>
      </c>
      <c r="W14" s="20" t="s">
        <v>81</v>
      </c>
      <c r="Y14" s="15" t="s">
        <v>31</v>
      </c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7"/>
      <c r="M15" s="17" t="s">
        <v>82</v>
      </c>
      <c r="N15" s="22"/>
      <c r="O15" s="17" t="s">
        <v>83</v>
      </c>
      <c r="P15" s="18" t="s">
        <v>28</v>
      </c>
      <c r="Q15" s="22">
        <f t="shared" si="0"/>
        <v>21</v>
      </c>
      <c r="R15" s="22" t="str">
        <f t="shared" si="1"/>
        <v>21 - 30</v>
      </c>
      <c r="S15" s="18" t="s">
        <v>358</v>
      </c>
      <c r="T15" s="3"/>
      <c r="U15" s="4"/>
      <c r="V15" s="19" t="s">
        <v>84</v>
      </c>
      <c r="W15" s="20" t="s">
        <v>85</v>
      </c>
      <c r="Y15" s="15" t="s">
        <v>31</v>
      </c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7"/>
      <c r="M16" s="17" t="s">
        <v>86</v>
      </c>
      <c r="N16" s="22"/>
      <c r="O16" s="17" t="s">
        <v>87</v>
      </c>
      <c r="P16" s="18" t="s">
        <v>70</v>
      </c>
      <c r="Q16" s="22">
        <f t="shared" si="0"/>
        <v>21</v>
      </c>
      <c r="R16" s="22" t="str">
        <f t="shared" si="1"/>
        <v>21 - 30</v>
      </c>
      <c r="S16" s="18" t="s">
        <v>358</v>
      </c>
      <c r="T16" s="3"/>
      <c r="U16" s="4"/>
      <c r="V16" s="19" t="s">
        <v>88</v>
      </c>
      <c r="W16" s="20" t="s">
        <v>89</v>
      </c>
      <c r="Y16" s="15" t="s">
        <v>31</v>
      </c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7"/>
      <c r="M17" s="17" t="s">
        <v>90</v>
      </c>
      <c r="N17" s="22"/>
      <c r="O17" s="17" t="s">
        <v>91</v>
      </c>
      <c r="P17" s="18" t="s">
        <v>70</v>
      </c>
      <c r="Q17" s="22">
        <f t="shared" si="0"/>
        <v>21</v>
      </c>
      <c r="R17" s="22" t="str">
        <f t="shared" si="1"/>
        <v>21 - 30</v>
      </c>
      <c r="S17" s="18" t="s">
        <v>358</v>
      </c>
      <c r="T17" s="3"/>
      <c r="U17" s="4"/>
      <c r="V17" s="19" t="s">
        <v>92</v>
      </c>
      <c r="W17" s="20" t="s">
        <v>93</v>
      </c>
      <c r="Y17" s="18" t="s">
        <v>94</v>
      </c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7"/>
      <c r="M18" s="17" t="s">
        <v>95</v>
      </c>
      <c r="N18" s="22"/>
      <c r="O18" s="17" t="s">
        <v>96</v>
      </c>
      <c r="P18" s="18" t="s">
        <v>28</v>
      </c>
      <c r="Q18" s="22">
        <f t="shared" si="0"/>
        <v>21</v>
      </c>
      <c r="R18" s="22" t="str">
        <f t="shared" si="1"/>
        <v>21 - 30</v>
      </c>
      <c r="S18" s="18" t="s">
        <v>358</v>
      </c>
      <c r="T18" s="3"/>
      <c r="U18" s="4"/>
      <c r="V18" s="19" t="s">
        <v>97</v>
      </c>
      <c r="W18" s="20" t="s">
        <v>98</v>
      </c>
      <c r="Y18" s="15" t="s">
        <v>31</v>
      </c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7"/>
      <c r="M19" s="17" t="s">
        <v>99</v>
      </c>
      <c r="N19" s="22"/>
      <c r="O19" s="17" t="s">
        <v>100</v>
      </c>
      <c r="P19" s="18" t="s">
        <v>70</v>
      </c>
      <c r="Q19" s="22">
        <f t="shared" si="0"/>
        <v>21</v>
      </c>
      <c r="R19" s="22" t="str">
        <f t="shared" si="1"/>
        <v>21 - 30</v>
      </c>
      <c r="S19" s="15" t="s">
        <v>358</v>
      </c>
      <c r="T19" s="3"/>
      <c r="U19" s="3"/>
      <c r="V19" s="19" t="s">
        <v>101</v>
      </c>
      <c r="W19" s="20" t="s">
        <v>102</v>
      </c>
      <c r="Y19" s="15" t="s">
        <v>31</v>
      </c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7"/>
      <c r="M20" s="17" t="s">
        <v>103</v>
      </c>
      <c r="N20" s="22"/>
      <c r="O20" s="17" t="s">
        <v>104</v>
      </c>
      <c r="P20" s="18" t="s">
        <v>70</v>
      </c>
      <c r="Q20" s="22">
        <f t="shared" si="0"/>
        <v>21</v>
      </c>
      <c r="R20" s="22" t="str">
        <f t="shared" si="1"/>
        <v>21 - 30</v>
      </c>
      <c r="S20" s="18" t="s">
        <v>358</v>
      </c>
      <c r="T20" s="3"/>
      <c r="U20" s="4"/>
      <c r="V20" s="19" t="s">
        <v>105</v>
      </c>
      <c r="W20" s="20" t="s">
        <v>106</v>
      </c>
      <c r="Y20" s="18" t="s">
        <v>73</v>
      </c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7"/>
      <c r="M21" s="17" t="s">
        <v>107</v>
      </c>
      <c r="N21" s="22"/>
      <c r="O21" s="17" t="s">
        <v>108</v>
      </c>
      <c r="P21" s="18" t="s">
        <v>70</v>
      </c>
      <c r="Q21" s="22">
        <f t="shared" si="0"/>
        <v>21</v>
      </c>
      <c r="R21" s="22" t="str">
        <f t="shared" si="1"/>
        <v>21 - 30</v>
      </c>
      <c r="S21" s="18" t="s">
        <v>358</v>
      </c>
      <c r="T21" s="3"/>
      <c r="U21" s="3"/>
      <c r="V21" s="19" t="s">
        <v>109</v>
      </c>
      <c r="W21" s="20" t="s">
        <v>110</v>
      </c>
      <c r="Y21" s="15" t="s">
        <v>31</v>
      </c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7"/>
      <c r="M22" s="17" t="s">
        <v>111</v>
      </c>
      <c r="N22" s="22"/>
      <c r="O22" s="17" t="s">
        <v>362</v>
      </c>
      <c r="P22" s="18" t="s">
        <v>70</v>
      </c>
      <c r="Q22" s="22">
        <f t="shared" si="0"/>
        <v>20</v>
      </c>
      <c r="R22" s="22" t="str">
        <f t="shared" si="1"/>
        <v>&lt; 21</v>
      </c>
      <c r="S22" s="18" t="s">
        <v>358</v>
      </c>
      <c r="T22" s="3"/>
      <c r="U22" s="4"/>
      <c r="V22" s="19" t="s">
        <v>112</v>
      </c>
      <c r="W22" s="20" t="s">
        <v>113</v>
      </c>
      <c r="Y22" s="15" t="s">
        <v>31</v>
      </c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7"/>
      <c r="M23" s="17" t="s">
        <v>114</v>
      </c>
      <c r="N23" s="22"/>
      <c r="O23" s="17" t="s">
        <v>115</v>
      </c>
      <c r="P23" s="18" t="s">
        <v>28</v>
      </c>
      <c r="Q23" s="22">
        <f t="shared" si="0"/>
        <v>21</v>
      </c>
      <c r="R23" s="22" t="str">
        <f t="shared" si="1"/>
        <v>21 - 30</v>
      </c>
      <c r="S23" s="18" t="s">
        <v>358</v>
      </c>
      <c r="T23" s="3"/>
      <c r="U23" s="4"/>
      <c r="V23" s="19" t="s">
        <v>116</v>
      </c>
      <c r="W23" s="20" t="s">
        <v>117</v>
      </c>
      <c r="Y23" s="18" t="s">
        <v>118</v>
      </c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7"/>
      <c r="M24" s="17" t="s">
        <v>119</v>
      </c>
      <c r="N24" s="22"/>
      <c r="O24" s="17" t="s">
        <v>120</v>
      </c>
      <c r="P24" s="18" t="s">
        <v>28</v>
      </c>
      <c r="Q24" s="22">
        <f t="shared" si="0"/>
        <v>21</v>
      </c>
      <c r="R24" s="22" t="str">
        <f t="shared" si="1"/>
        <v>21 - 30</v>
      </c>
      <c r="S24" s="18" t="s">
        <v>358</v>
      </c>
      <c r="T24" s="3"/>
      <c r="U24" s="4"/>
      <c r="V24" s="19" t="s">
        <v>121</v>
      </c>
      <c r="W24" s="20" t="s">
        <v>122</v>
      </c>
      <c r="Y24" s="15" t="s">
        <v>31</v>
      </c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7"/>
      <c r="M25" s="17" t="s">
        <v>123</v>
      </c>
      <c r="N25" s="22"/>
      <c r="O25" s="17" t="s">
        <v>124</v>
      </c>
      <c r="P25" s="18" t="s">
        <v>70</v>
      </c>
      <c r="Q25" s="22">
        <f t="shared" si="0"/>
        <v>22</v>
      </c>
      <c r="R25" s="22" t="str">
        <f t="shared" si="1"/>
        <v>21 - 30</v>
      </c>
      <c r="S25" s="18" t="s">
        <v>358</v>
      </c>
      <c r="T25" s="3"/>
      <c r="U25" s="3"/>
      <c r="V25" s="19" t="s">
        <v>125</v>
      </c>
      <c r="W25" s="20" t="s">
        <v>126</v>
      </c>
      <c r="Y25" s="15" t="s">
        <v>31</v>
      </c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7"/>
      <c r="M26" s="17" t="s">
        <v>127</v>
      </c>
      <c r="N26" s="22"/>
      <c r="O26" s="17" t="s">
        <v>128</v>
      </c>
      <c r="P26" s="18" t="s">
        <v>70</v>
      </c>
      <c r="Q26" s="22">
        <f t="shared" si="0"/>
        <v>22</v>
      </c>
      <c r="R26" s="22" t="str">
        <f t="shared" si="1"/>
        <v>21 - 30</v>
      </c>
      <c r="S26" s="18" t="s">
        <v>129</v>
      </c>
      <c r="T26" s="3"/>
      <c r="U26" s="4"/>
      <c r="V26" s="19" t="s">
        <v>130</v>
      </c>
      <c r="W26" s="20" t="s">
        <v>131</v>
      </c>
      <c r="Y26" s="18" t="s">
        <v>132</v>
      </c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7"/>
      <c r="M27" s="17" t="s">
        <v>133</v>
      </c>
      <c r="N27" s="22"/>
      <c r="O27" s="17" t="s">
        <v>134</v>
      </c>
      <c r="P27" s="18" t="s">
        <v>70</v>
      </c>
      <c r="Q27" s="22">
        <f t="shared" si="0"/>
        <v>18</v>
      </c>
      <c r="R27" s="22" t="str">
        <f t="shared" si="1"/>
        <v>&lt; 21</v>
      </c>
      <c r="S27" s="18" t="s">
        <v>358</v>
      </c>
      <c r="T27" s="3"/>
      <c r="U27" s="4"/>
      <c r="V27" s="19" t="s">
        <v>135</v>
      </c>
      <c r="W27" s="20" t="s">
        <v>136</v>
      </c>
      <c r="Y27" s="18" t="s">
        <v>132</v>
      </c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7"/>
      <c r="M28" s="17" t="s">
        <v>137</v>
      </c>
      <c r="N28" s="22"/>
      <c r="O28" s="17" t="s">
        <v>138</v>
      </c>
      <c r="P28" s="18" t="s">
        <v>70</v>
      </c>
      <c r="Q28" s="22">
        <f t="shared" si="0"/>
        <v>19</v>
      </c>
      <c r="R28" s="22" t="str">
        <f t="shared" si="1"/>
        <v>&lt; 21</v>
      </c>
      <c r="S28" s="18" t="s">
        <v>358</v>
      </c>
      <c r="T28" s="3"/>
      <c r="U28" s="4"/>
      <c r="V28" s="19" t="s">
        <v>139</v>
      </c>
      <c r="W28" s="20" t="s">
        <v>140</v>
      </c>
      <c r="Y28" s="15" t="s">
        <v>31</v>
      </c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7"/>
      <c r="M29" s="17" t="s">
        <v>141</v>
      </c>
      <c r="N29" s="22"/>
      <c r="O29" s="17" t="s">
        <v>142</v>
      </c>
      <c r="P29" s="18" t="s">
        <v>70</v>
      </c>
      <c r="Q29" s="22">
        <f t="shared" si="0"/>
        <v>20</v>
      </c>
      <c r="R29" s="22" t="str">
        <f t="shared" si="1"/>
        <v>&lt; 21</v>
      </c>
      <c r="S29" s="18" t="s">
        <v>358</v>
      </c>
      <c r="T29" s="3"/>
      <c r="U29" s="4"/>
      <c r="V29" s="19" t="s">
        <v>143</v>
      </c>
      <c r="W29" s="20" t="s">
        <v>144</v>
      </c>
      <c r="Y29" s="15" t="s">
        <v>31</v>
      </c>
    </row>
    <row r="30" spans="1:2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7"/>
      <c r="M30" s="17" t="s">
        <v>145</v>
      </c>
      <c r="N30" s="22"/>
      <c r="O30" s="17" t="s">
        <v>146</v>
      </c>
      <c r="P30" s="18" t="s">
        <v>70</v>
      </c>
      <c r="Q30" s="22">
        <f t="shared" si="0"/>
        <v>20</v>
      </c>
      <c r="R30" s="22" t="str">
        <f t="shared" si="1"/>
        <v>&lt; 21</v>
      </c>
      <c r="S30" s="18" t="s">
        <v>358</v>
      </c>
      <c r="T30" s="3"/>
      <c r="U30" s="4"/>
      <c r="V30" s="19" t="s">
        <v>147</v>
      </c>
      <c r="W30" s="20" t="s">
        <v>148</v>
      </c>
      <c r="Y30" s="15" t="s">
        <v>31</v>
      </c>
    </row>
    <row r="31" spans="1:2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4"/>
      <c r="K31" s="24"/>
      <c r="L31" s="25"/>
      <c r="M31" s="17" t="s">
        <v>149</v>
      </c>
      <c r="N31" s="22"/>
      <c r="O31" s="17" t="s">
        <v>150</v>
      </c>
      <c r="P31" s="18" t="s">
        <v>28</v>
      </c>
      <c r="Q31" s="22">
        <f t="shared" si="0"/>
        <v>20</v>
      </c>
      <c r="R31" s="22" t="str">
        <f t="shared" si="1"/>
        <v>&lt; 21</v>
      </c>
      <c r="S31" s="18" t="s">
        <v>129</v>
      </c>
      <c r="T31" s="3"/>
      <c r="U31" s="4"/>
      <c r="V31" s="19" t="s">
        <v>112</v>
      </c>
      <c r="W31" s="20" t="s">
        <v>151</v>
      </c>
      <c r="Y31" s="15" t="s">
        <v>31</v>
      </c>
    </row>
    <row r="32" spans="1:25" x14ac:dyDescent="0.25">
      <c r="A32" s="5"/>
      <c r="B32" s="5"/>
      <c r="C32" s="9">
        <v>0</v>
      </c>
      <c r="D32" s="2"/>
      <c r="E32" s="2"/>
      <c r="F32" s="2"/>
      <c r="G32" s="9" t="s">
        <v>25</v>
      </c>
      <c r="H32" s="2"/>
      <c r="I32" s="23" t="s">
        <v>25</v>
      </c>
      <c r="J32" s="22"/>
      <c r="K32" s="22"/>
      <c r="L32" s="26"/>
      <c r="M32" s="17" t="s">
        <v>152</v>
      </c>
      <c r="N32" s="22"/>
      <c r="O32" s="17" t="s">
        <v>153</v>
      </c>
      <c r="P32" s="18" t="s">
        <v>28</v>
      </c>
      <c r="Q32" s="22">
        <f t="shared" si="0"/>
        <v>20</v>
      </c>
      <c r="R32" s="22" t="str">
        <f t="shared" si="1"/>
        <v>&lt; 21</v>
      </c>
      <c r="S32" s="15" t="s">
        <v>358</v>
      </c>
      <c r="T32" s="3"/>
      <c r="U32" s="4"/>
      <c r="V32" s="19" t="s">
        <v>154</v>
      </c>
      <c r="W32" s="20" t="s">
        <v>155</v>
      </c>
      <c r="Y32" s="15" t="s">
        <v>31</v>
      </c>
    </row>
    <row r="33" spans="1:25" x14ac:dyDescent="0.25">
      <c r="A33" s="5"/>
      <c r="B33" s="5"/>
      <c r="C33" s="9">
        <v>0</v>
      </c>
      <c r="D33" s="2"/>
      <c r="E33" s="2"/>
      <c r="F33" s="2"/>
      <c r="G33" s="9" t="s">
        <v>25</v>
      </c>
      <c r="H33" s="2"/>
      <c r="I33" s="23" t="s">
        <v>25</v>
      </c>
      <c r="J33" s="22"/>
      <c r="K33" s="22"/>
      <c r="L33" s="26"/>
      <c r="M33" s="19" t="s">
        <v>156</v>
      </c>
      <c r="N33" s="22"/>
      <c r="O33" s="19" t="s">
        <v>157</v>
      </c>
      <c r="P33" s="18" t="s">
        <v>70</v>
      </c>
      <c r="Q33" s="22">
        <f t="shared" si="0"/>
        <v>20</v>
      </c>
      <c r="R33" s="22" t="str">
        <f t="shared" si="1"/>
        <v>&lt; 21</v>
      </c>
      <c r="S33" s="15" t="s">
        <v>358</v>
      </c>
      <c r="T33" s="3"/>
      <c r="U33" s="4"/>
      <c r="V33" s="19" t="s">
        <v>158</v>
      </c>
      <c r="W33" s="18" t="s">
        <v>159</v>
      </c>
      <c r="Y33" s="15" t="s">
        <v>31</v>
      </c>
    </row>
    <row r="34" spans="1:25" x14ac:dyDescent="0.25">
      <c r="A34" s="5"/>
      <c r="B34" s="5"/>
      <c r="C34" s="9">
        <v>0</v>
      </c>
      <c r="D34" s="2"/>
      <c r="E34" s="2"/>
      <c r="F34" s="2"/>
      <c r="G34" s="9" t="s">
        <v>25</v>
      </c>
      <c r="H34" s="2"/>
      <c r="I34" s="23" t="s">
        <v>25</v>
      </c>
      <c r="J34" s="22"/>
      <c r="K34" s="22"/>
      <c r="L34" s="26"/>
      <c r="M34" s="19" t="s">
        <v>160</v>
      </c>
      <c r="N34" s="22"/>
      <c r="O34" s="19" t="s">
        <v>161</v>
      </c>
      <c r="P34" s="18" t="s">
        <v>28</v>
      </c>
      <c r="Q34" s="22">
        <f t="shared" si="0"/>
        <v>22</v>
      </c>
      <c r="R34" s="22" t="str">
        <f t="shared" si="1"/>
        <v>21 - 30</v>
      </c>
      <c r="S34" s="18"/>
      <c r="T34" s="3"/>
      <c r="U34" s="4"/>
      <c r="V34" s="19" t="s">
        <v>162</v>
      </c>
      <c r="W34" s="18" t="s">
        <v>163</v>
      </c>
      <c r="Y34" s="15" t="s">
        <v>31</v>
      </c>
    </row>
    <row r="35" spans="1:25" x14ac:dyDescent="0.25">
      <c r="A35" s="5"/>
      <c r="B35" s="5"/>
      <c r="C35" s="9">
        <v>0</v>
      </c>
      <c r="D35" s="2"/>
      <c r="E35" s="2"/>
      <c r="F35" s="2"/>
      <c r="G35" s="9" t="s">
        <v>25</v>
      </c>
      <c r="H35" s="2"/>
      <c r="I35" s="23" t="s">
        <v>25</v>
      </c>
      <c r="J35" s="22"/>
      <c r="K35" s="22"/>
      <c r="L35" s="26"/>
      <c r="M35" s="19" t="s">
        <v>164</v>
      </c>
      <c r="N35" s="22"/>
      <c r="O35" s="19" t="s">
        <v>165</v>
      </c>
      <c r="P35" s="18" t="s">
        <v>28</v>
      </c>
      <c r="Q35" s="22">
        <f t="shared" si="0"/>
        <v>21</v>
      </c>
      <c r="R35" s="22" t="str">
        <f t="shared" si="1"/>
        <v>21 - 30</v>
      </c>
      <c r="S35" s="18"/>
      <c r="T35" s="3"/>
      <c r="U35" s="4"/>
      <c r="V35" s="19" t="s">
        <v>166</v>
      </c>
      <c r="W35" s="18" t="s">
        <v>167</v>
      </c>
      <c r="Y35" s="15" t="s">
        <v>31</v>
      </c>
    </row>
    <row r="36" spans="1:25" x14ac:dyDescent="0.25">
      <c r="A36" s="5"/>
      <c r="B36" s="5"/>
      <c r="C36" s="9">
        <v>0</v>
      </c>
      <c r="D36" s="2"/>
      <c r="E36" s="2"/>
      <c r="F36" s="2"/>
      <c r="G36" s="9" t="s">
        <v>25</v>
      </c>
      <c r="H36" s="2"/>
      <c r="I36" s="23" t="s">
        <v>25</v>
      </c>
      <c r="J36" s="22"/>
      <c r="K36" s="22"/>
      <c r="L36" s="26"/>
      <c r="M36" s="19" t="s">
        <v>168</v>
      </c>
      <c r="N36" s="22"/>
      <c r="O36" s="19" t="s">
        <v>169</v>
      </c>
      <c r="P36" s="18" t="s">
        <v>70</v>
      </c>
      <c r="Q36" s="22">
        <f t="shared" si="0"/>
        <v>20</v>
      </c>
      <c r="R36" s="22" t="str">
        <f t="shared" si="1"/>
        <v>&lt; 21</v>
      </c>
      <c r="S36" s="15" t="s">
        <v>358</v>
      </c>
      <c r="T36" s="3"/>
      <c r="U36" s="4"/>
      <c r="V36" s="17" t="s">
        <v>170</v>
      </c>
      <c r="W36" s="18" t="s">
        <v>171</v>
      </c>
      <c r="Y36" s="18" t="s">
        <v>172</v>
      </c>
    </row>
    <row r="37" spans="1:25" x14ac:dyDescent="0.25">
      <c r="A37" s="5"/>
      <c r="B37" s="5"/>
      <c r="C37" s="9">
        <v>0</v>
      </c>
      <c r="D37" s="2"/>
      <c r="E37" s="2"/>
      <c r="F37" s="2"/>
      <c r="G37" s="9" t="s">
        <v>25</v>
      </c>
      <c r="H37" s="2"/>
      <c r="I37" s="23" t="s">
        <v>25</v>
      </c>
      <c r="J37" s="22"/>
      <c r="K37" s="22"/>
      <c r="L37" s="26"/>
      <c r="M37" s="17" t="s">
        <v>173</v>
      </c>
      <c r="N37" s="22"/>
      <c r="O37" s="17" t="s">
        <v>174</v>
      </c>
      <c r="P37" s="18" t="s">
        <v>28</v>
      </c>
      <c r="Q37" s="22">
        <f t="shared" si="0"/>
        <v>22</v>
      </c>
      <c r="R37" s="22" t="str">
        <f t="shared" si="1"/>
        <v>21 - 30</v>
      </c>
      <c r="S37" s="18" t="s">
        <v>358</v>
      </c>
      <c r="T37" s="3"/>
      <c r="U37" s="4"/>
      <c r="V37" s="17" t="s">
        <v>175</v>
      </c>
      <c r="W37" s="18" t="s">
        <v>176</v>
      </c>
      <c r="Y37" s="15" t="s">
        <v>31</v>
      </c>
    </row>
    <row r="38" spans="1:25" x14ac:dyDescent="0.25">
      <c r="A38" s="5"/>
      <c r="B38" s="5"/>
      <c r="C38" s="9">
        <v>0</v>
      </c>
      <c r="D38" s="2"/>
      <c r="E38" s="2"/>
      <c r="F38" s="2"/>
      <c r="G38" s="9" t="s">
        <v>25</v>
      </c>
      <c r="H38" s="2"/>
      <c r="I38" s="23" t="s">
        <v>25</v>
      </c>
      <c r="J38" s="22"/>
      <c r="K38" s="22"/>
      <c r="L38" s="26"/>
      <c r="M38" s="17" t="s">
        <v>177</v>
      </c>
      <c r="N38" s="22"/>
      <c r="O38" s="17" t="s">
        <v>178</v>
      </c>
      <c r="P38" s="18" t="s">
        <v>70</v>
      </c>
      <c r="Q38" s="22">
        <f t="shared" si="0"/>
        <v>21</v>
      </c>
      <c r="R38" s="22" t="str">
        <f t="shared" si="1"/>
        <v>21 - 30</v>
      </c>
      <c r="S38" s="15" t="s">
        <v>358</v>
      </c>
      <c r="T38" s="3"/>
      <c r="U38" s="4"/>
      <c r="V38" s="17" t="s">
        <v>179</v>
      </c>
      <c r="W38" s="18" t="s">
        <v>180</v>
      </c>
      <c r="Y38" s="18" t="s">
        <v>181</v>
      </c>
    </row>
    <row r="39" spans="1:25" x14ac:dyDescent="0.25">
      <c r="A39" s="5"/>
      <c r="B39" s="5"/>
      <c r="C39" s="9">
        <v>0</v>
      </c>
      <c r="D39" s="2"/>
      <c r="E39" s="2"/>
      <c r="F39" s="2"/>
      <c r="G39" s="9" t="s">
        <v>25</v>
      </c>
      <c r="H39" s="2"/>
      <c r="I39" s="23" t="s">
        <v>25</v>
      </c>
      <c r="J39" s="22"/>
      <c r="K39" s="22"/>
      <c r="L39" s="26"/>
      <c r="M39" s="17" t="s">
        <v>182</v>
      </c>
      <c r="N39" s="22"/>
      <c r="O39" s="17" t="s">
        <v>183</v>
      </c>
      <c r="P39" s="18" t="s">
        <v>28</v>
      </c>
      <c r="Q39" s="22">
        <f t="shared" si="0"/>
        <v>24</v>
      </c>
      <c r="R39" s="22" t="str">
        <f t="shared" si="1"/>
        <v>21 - 30</v>
      </c>
      <c r="S39" s="18" t="s">
        <v>129</v>
      </c>
      <c r="T39" s="3"/>
      <c r="U39" s="4"/>
      <c r="V39" s="17" t="s">
        <v>184</v>
      </c>
      <c r="W39" s="18" t="s">
        <v>185</v>
      </c>
      <c r="Y39" s="18" t="s">
        <v>186</v>
      </c>
    </row>
    <row r="40" spans="1:25" x14ac:dyDescent="0.25">
      <c r="A40" s="5"/>
      <c r="B40" s="5"/>
      <c r="C40" s="9">
        <v>0</v>
      </c>
      <c r="D40" s="2"/>
      <c r="E40" s="2"/>
      <c r="F40" s="2"/>
      <c r="G40" s="9" t="s">
        <v>25</v>
      </c>
      <c r="H40" s="2"/>
      <c r="I40" s="23" t="s">
        <v>25</v>
      </c>
      <c r="J40" s="22"/>
      <c r="K40" s="22"/>
      <c r="L40" s="26"/>
      <c r="M40" s="17" t="s">
        <v>187</v>
      </c>
      <c r="N40" s="22"/>
      <c r="O40" s="17" t="s">
        <v>188</v>
      </c>
      <c r="P40" s="18" t="s">
        <v>70</v>
      </c>
      <c r="Q40" s="22">
        <f t="shared" si="0"/>
        <v>21</v>
      </c>
      <c r="R40" s="22" t="str">
        <f t="shared" si="1"/>
        <v>21 - 30</v>
      </c>
      <c r="S40" s="15"/>
      <c r="T40" s="3"/>
      <c r="U40" s="4"/>
      <c r="V40" s="17" t="s">
        <v>189</v>
      </c>
      <c r="W40" s="20" t="s">
        <v>190</v>
      </c>
      <c r="Y40" s="15" t="s">
        <v>31</v>
      </c>
    </row>
    <row r="41" spans="1:25" x14ac:dyDescent="0.25">
      <c r="A41" s="5"/>
      <c r="B41" s="5"/>
      <c r="C41" s="9">
        <v>0</v>
      </c>
      <c r="D41" s="2"/>
      <c r="E41" s="2"/>
      <c r="F41" s="2"/>
      <c r="G41" s="9" t="s">
        <v>25</v>
      </c>
      <c r="H41" s="2"/>
      <c r="I41" s="23" t="s">
        <v>25</v>
      </c>
      <c r="J41" s="22"/>
      <c r="K41" s="22"/>
      <c r="L41" s="26"/>
      <c r="M41" s="17" t="s">
        <v>191</v>
      </c>
      <c r="N41" s="22"/>
      <c r="O41" s="17" t="s">
        <v>192</v>
      </c>
      <c r="P41" s="18" t="s">
        <v>28</v>
      </c>
      <c r="Q41" s="22">
        <f t="shared" si="0"/>
        <v>24</v>
      </c>
      <c r="R41" s="22" t="str">
        <f t="shared" si="1"/>
        <v>21 - 30</v>
      </c>
      <c r="S41" s="18" t="s">
        <v>129</v>
      </c>
      <c r="T41" s="3"/>
      <c r="U41" s="4"/>
      <c r="V41" s="17" t="s">
        <v>193</v>
      </c>
      <c r="W41" s="20" t="s">
        <v>194</v>
      </c>
      <c r="Y41" s="18" t="s">
        <v>195</v>
      </c>
    </row>
    <row r="42" spans="1:25" x14ac:dyDescent="0.25">
      <c r="A42" s="5"/>
      <c r="B42" s="5"/>
      <c r="C42" s="9">
        <v>0</v>
      </c>
      <c r="D42" s="2"/>
      <c r="E42" s="2"/>
      <c r="F42" s="2"/>
      <c r="G42" s="9" t="s">
        <v>25</v>
      </c>
      <c r="H42" s="2"/>
      <c r="I42" s="23" t="s">
        <v>25</v>
      </c>
      <c r="J42" s="22"/>
      <c r="K42" s="22"/>
      <c r="L42" s="26"/>
      <c r="M42" s="12" t="s">
        <v>196</v>
      </c>
      <c r="N42" s="22"/>
      <c r="O42" s="13" t="s">
        <v>197</v>
      </c>
      <c r="P42" s="15" t="s">
        <v>28</v>
      </c>
      <c r="Q42" s="22">
        <f t="shared" si="0"/>
        <v>26</v>
      </c>
      <c r="R42" s="22" t="str">
        <f t="shared" si="1"/>
        <v>21 - 30</v>
      </c>
      <c r="S42" s="15" t="s">
        <v>129</v>
      </c>
      <c r="T42" s="3"/>
      <c r="U42" s="4"/>
      <c r="V42" s="12" t="s">
        <v>198</v>
      </c>
      <c r="W42" s="16" t="s">
        <v>199</v>
      </c>
      <c r="Y42" s="15" t="s">
        <v>200</v>
      </c>
    </row>
    <row r="43" spans="1:25" x14ac:dyDescent="0.25">
      <c r="A43" s="5"/>
      <c r="B43" s="5"/>
      <c r="C43" s="9">
        <v>0</v>
      </c>
      <c r="D43" s="2"/>
      <c r="E43" s="2"/>
      <c r="F43" s="2"/>
      <c r="G43" s="9" t="s">
        <v>25</v>
      </c>
      <c r="H43" s="2"/>
      <c r="I43" s="23" t="s">
        <v>25</v>
      </c>
      <c r="J43" s="22"/>
      <c r="K43" s="22"/>
      <c r="L43" s="26"/>
      <c r="M43" s="12" t="s">
        <v>201</v>
      </c>
      <c r="N43" s="22"/>
      <c r="O43" s="12" t="s">
        <v>202</v>
      </c>
      <c r="P43" s="15" t="s">
        <v>70</v>
      </c>
      <c r="Q43" s="22">
        <f t="shared" si="0"/>
        <v>55</v>
      </c>
      <c r="R43" s="22" t="str">
        <f t="shared" si="1"/>
        <v>&gt; 50</v>
      </c>
      <c r="S43" s="15" t="s">
        <v>358</v>
      </c>
      <c r="T43" s="3"/>
      <c r="U43" s="4"/>
      <c r="V43" s="12" t="s">
        <v>203</v>
      </c>
      <c r="W43" s="16" t="s">
        <v>204</v>
      </c>
      <c r="Y43" s="14" t="s">
        <v>205</v>
      </c>
    </row>
    <row r="44" spans="1:25" x14ac:dyDescent="0.25">
      <c r="A44" s="5"/>
      <c r="B44" s="5"/>
      <c r="C44" s="9">
        <v>0</v>
      </c>
      <c r="D44" s="2"/>
      <c r="E44" s="2"/>
      <c r="F44" s="2"/>
      <c r="G44" s="9" t="s">
        <v>25</v>
      </c>
      <c r="H44" s="2"/>
      <c r="I44" s="23" t="s">
        <v>25</v>
      </c>
      <c r="J44" s="22"/>
      <c r="K44" s="22"/>
      <c r="L44" s="26"/>
      <c r="M44" s="12" t="s">
        <v>206</v>
      </c>
      <c r="N44" s="22"/>
      <c r="O44" s="12" t="s">
        <v>207</v>
      </c>
      <c r="P44" s="15" t="s">
        <v>28</v>
      </c>
      <c r="Q44" s="22">
        <f t="shared" si="0"/>
        <v>48</v>
      </c>
      <c r="R44" s="22" t="str">
        <f t="shared" si="1"/>
        <v>41 - 50</v>
      </c>
      <c r="S44" s="15" t="s">
        <v>358</v>
      </c>
      <c r="T44" s="3"/>
      <c r="U44" s="4"/>
      <c r="V44" s="12" t="s">
        <v>208</v>
      </c>
      <c r="W44" s="16" t="s">
        <v>209</v>
      </c>
      <c r="Y44" s="14" t="s">
        <v>210</v>
      </c>
    </row>
    <row r="45" spans="1:25" x14ac:dyDescent="0.25">
      <c r="A45" s="5"/>
      <c r="B45" s="5"/>
      <c r="C45" s="9">
        <v>0</v>
      </c>
      <c r="D45" s="2"/>
      <c r="E45" s="2"/>
      <c r="F45" s="2"/>
      <c r="G45" s="9" t="s">
        <v>25</v>
      </c>
      <c r="H45" s="2"/>
      <c r="I45" s="23" t="s">
        <v>25</v>
      </c>
      <c r="J45" s="22"/>
      <c r="K45" s="22"/>
      <c r="L45" s="26"/>
      <c r="M45" s="12" t="s">
        <v>211</v>
      </c>
      <c r="N45" s="22"/>
      <c r="O45" s="12" t="s">
        <v>212</v>
      </c>
      <c r="P45" s="15" t="s">
        <v>28</v>
      </c>
      <c r="Q45" s="22">
        <f t="shared" si="0"/>
        <v>57</v>
      </c>
      <c r="R45" s="22" t="str">
        <f t="shared" si="1"/>
        <v>&gt; 50</v>
      </c>
      <c r="S45" s="15" t="s">
        <v>129</v>
      </c>
      <c r="T45" s="3"/>
      <c r="U45" s="4"/>
      <c r="V45" s="12" t="s">
        <v>213</v>
      </c>
      <c r="W45" s="16" t="s">
        <v>214</v>
      </c>
      <c r="Y45" s="14" t="s">
        <v>215</v>
      </c>
    </row>
    <row r="46" spans="1:25" x14ac:dyDescent="0.25">
      <c r="A46" s="5"/>
      <c r="B46" s="5"/>
      <c r="C46" s="9">
        <v>0</v>
      </c>
      <c r="D46" s="2"/>
      <c r="E46" s="2"/>
      <c r="F46" s="2"/>
      <c r="G46" s="9" t="s">
        <v>25</v>
      </c>
      <c r="H46" s="2"/>
      <c r="I46" s="23" t="s">
        <v>25</v>
      </c>
      <c r="J46" s="22"/>
      <c r="K46" s="22"/>
      <c r="L46" s="26"/>
      <c r="M46" s="12" t="s">
        <v>216</v>
      </c>
      <c r="N46" s="22"/>
      <c r="O46" s="12" t="s">
        <v>217</v>
      </c>
      <c r="P46" s="15" t="s">
        <v>28</v>
      </c>
      <c r="Q46" s="22">
        <f t="shared" si="0"/>
        <v>46</v>
      </c>
      <c r="R46" s="22" t="str">
        <f t="shared" si="1"/>
        <v>41 - 50</v>
      </c>
      <c r="S46" s="15" t="s">
        <v>129</v>
      </c>
      <c r="T46" s="3"/>
      <c r="U46" s="4"/>
      <c r="V46" s="12" t="s">
        <v>218</v>
      </c>
      <c r="W46" s="16" t="s">
        <v>219</v>
      </c>
      <c r="Y46" s="14" t="s">
        <v>220</v>
      </c>
    </row>
    <row r="47" spans="1:25" x14ac:dyDescent="0.25">
      <c r="A47" s="5"/>
      <c r="B47" s="5"/>
      <c r="C47" s="9">
        <v>0</v>
      </c>
      <c r="D47" s="2"/>
      <c r="E47" s="2"/>
      <c r="F47" s="2"/>
      <c r="G47" s="9" t="s">
        <v>25</v>
      </c>
      <c r="H47" s="2"/>
      <c r="I47" s="23" t="s">
        <v>25</v>
      </c>
      <c r="J47" s="22"/>
      <c r="K47" s="22"/>
      <c r="L47" s="26"/>
      <c r="M47" s="17" t="s">
        <v>221</v>
      </c>
      <c r="N47" s="22"/>
      <c r="O47" s="17" t="s">
        <v>222</v>
      </c>
      <c r="P47" s="18" t="s">
        <v>70</v>
      </c>
      <c r="Q47" s="22">
        <f t="shared" si="0"/>
        <v>55</v>
      </c>
      <c r="R47" s="22" t="str">
        <f t="shared" si="1"/>
        <v>&gt; 50</v>
      </c>
      <c r="S47" s="18" t="s">
        <v>223</v>
      </c>
      <c r="T47" s="3"/>
      <c r="U47" s="4"/>
      <c r="V47" s="19" t="s">
        <v>224</v>
      </c>
      <c r="W47" s="20" t="s">
        <v>225</v>
      </c>
      <c r="Y47" s="15" t="s">
        <v>200</v>
      </c>
    </row>
    <row r="48" spans="1:25" x14ac:dyDescent="0.25">
      <c r="A48" s="5"/>
      <c r="B48" s="5"/>
      <c r="C48" s="9">
        <v>0</v>
      </c>
      <c r="D48" s="2"/>
      <c r="E48" s="2"/>
      <c r="F48" s="2"/>
      <c r="G48" s="9" t="s">
        <v>25</v>
      </c>
      <c r="H48" s="2"/>
      <c r="I48" s="23" t="s">
        <v>25</v>
      </c>
      <c r="J48" s="22"/>
      <c r="K48" s="22"/>
      <c r="L48" s="26"/>
      <c r="M48" s="17" t="s">
        <v>226</v>
      </c>
      <c r="N48" s="22"/>
      <c r="O48" s="17" t="s">
        <v>227</v>
      </c>
      <c r="P48" s="18" t="s">
        <v>28</v>
      </c>
      <c r="Q48" s="22">
        <f t="shared" si="0"/>
        <v>52</v>
      </c>
      <c r="R48" s="22" t="str">
        <f t="shared" si="1"/>
        <v>&gt; 50</v>
      </c>
      <c r="S48" s="15" t="s">
        <v>223</v>
      </c>
      <c r="T48" s="3"/>
      <c r="U48" s="4"/>
      <c r="V48" s="19" t="s">
        <v>228</v>
      </c>
      <c r="W48" s="20" t="s">
        <v>229</v>
      </c>
      <c r="Y48" s="15" t="s">
        <v>200</v>
      </c>
    </row>
    <row r="49" spans="1:25" x14ac:dyDescent="0.25">
      <c r="A49" s="5"/>
      <c r="B49" s="5"/>
      <c r="C49" s="9">
        <v>0</v>
      </c>
      <c r="D49" s="2"/>
      <c r="E49" s="2"/>
      <c r="F49" s="2"/>
      <c r="G49" s="9" t="s">
        <v>25</v>
      </c>
      <c r="H49" s="2"/>
      <c r="I49" s="23" t="s">
        <v>25</v>
      </c>
      <c r="J49" s="22"/>
      <c r="K49" s="22"/>
      <c r="L49" s="26"/>
      <c r="M49" s="17" t="s">
        <v>230</v>
      </c>
      <c r="N49" s="22"/>
      <c r="O49" s="17" t="s">
        <v>231</v>
      </c>
      <c r="P49" s="18" t="s">
        <v>28</v>
      </c>
      <c r="Q49" s="22">
        <f t="shared" si="0"/>
        <v>67</v>
      </c>
      <c r="R49" s="22" t="str">
        <f t="shared" si="1"/>
        <v>&gt; 50</v>
      </c>
      <c r="S49" s="15" t="s">
        <v>223</v>
      </c>
      <c r="T49" s="3"/>
      <c r="U49" s="4"/>
      <c r="V49" s="19" t="s">
        <v>232</v>
      </c>
      <c r="W49" s="20" t="s">
        <v>233</v>
      </c>
      <c r="Y49" s="15" t="s">
        <v>200</v>
      </c>
    </row>
    <row r="50" spans="1:25" x14ac:dyDescent="0.25">
      <c r="A50" s="5"/>
      <c r="B50" s="5"/>
      <c r="C50" s="9">
        <v>0</v>
      </c>
      <c r="D50" s="2"/>
      <c r="E50" s="2"/>
      <c r="F50" s="2"/>
      <c r="G50" s="9" t="s">
        <v>25</v>
      </c>
      <c r="H50" s="2"/>
      <c r="I50" s="23" t="s">
        <v>25</v>
      </c>
      <c r="J50" s="22"/>
      <c r="K50" s="22"/>
      <c r="L50" s="26"/>
      <c r="M50" s="17" t="s">
        <v>234</v>
      </c>
      <c r="N50" s="22"/>
      <c r="O50" s="17" t="s">
        <v>235</v>
      </c>
      <c r="P50" s="18" t="s">
        <v>28</v>
      </c>
      <c r="Q50" s="22">
        <f t="shared" si="0"/>
        <v>54</v>
      </c>
      <c r="R50" s="22" t="str">
        <f t="shared" si="1"/>
        <v>&gt; 50</v>
      </c>
      <c r="S50" s="15" t="s">
        <v>129</v>
      </c>
      <c r="T50" s="3"/>
      <c r="U50" s="4"/>
      <c r="V50" s="19" t="s">
        <v>236</v>
      </c>
      <c r="W50" s="20" t="s">
        <v>237</v>
      </c>
      <c r="Y50" s="15" t="s">
        <v>200</v>
      </c>
    </row>
    <row r="51" spans="1:25" x14ac:dyDescent="0.25">
      <c r="A51" s="5"/>
      <c r="B51" s="5"/>
      <c r="C51" s="9">
        <v>0</v>
      </c>
      <c r="D51" s="2"/>
      <c r="E51" s="2"/>
      <c r="F51" s="2"/>
      <c r="G51" s="9" t="s">
        <v>25</v>
      </c>
      <c r="H51" s="2"/>
      <c r="I51" s="23" t="s">
        <v>25</v>
      </c>
      <c r="J51" s="22"/>
      <c r="K51" s="22"/>
      <c r="L51" s="26"/>
      <c r="M51" s="17" t="s">
        <v>238</v>
      </c>
      <c r="N51" s="22"/>
      <c r="O51" s="17" t="s">
        <v>363</v>
      </c>
      <c r="P51" s="18" t="s">
        <v>28</v>
      </c>
      <c r="Q51" s="22">
        <f t="shared" si="0"/>
        <v>62</v>
      </c>
      <c r="R51" s="22" t="str">
        <f t="shared" si="1"/>
        <v>&gt; 50</v>
      </c>
      <c r="S51" s="15" t="s">
        <v>129</v>
      </c>
      <c r="T51" s="3"/>
      <c r="U51" s="4"/>
      <c r="V51" s="19" t="s">
        <v>239</v>
      </c>
      <c r="W51" s="20" t="s">
        <v>240</v>
      </c>
      <c r="Y51" s="18" t="s">
        <v>241</v>
      </c>
    </row>
    <row r="52" spans="1:25" x14ac:dyDescent="0.25">
      <c r="A52" s="5"/>
      <c r="B52" s="5"/>
      <c r="C52" s="9">
        <v>0</v>
      </c>
      <c r="D52" s="2"/>
      <c r="E52" s="2"/>
      <c r="F52" s="2"/>
      <c r="G52" s="9" t="s">
        <v>25</v>
      </c>
      <c r="H52" s="2"/>
      <c r="I52" s="23" t="s">
        <v>25</v>
      </c>
      <c r="J52" s="22"/>
      <c r="K52" s="22"/>
      <c r="L52" s="26"/>
      <c r="M52" s="17" t="s">
        <v>242</v>
      </c>
      <c r="N52" s="22"/>
      <c r="O52" s="17" t="s">
        <v>243</v>
      </c>
      <c r="P52" s="18" t="s">
        <v>28</v>
      </c>
      <c r="Q52" s="22">
        <f t="shared" si="0"/>
        <v>47</v>
      </c>
      <c r="R52" s="22" t="str">
        <f t="shared" si="1"/>
        <v>41 - 50</v>
      </c>
      <c r="S52" s="18" t="s">
        <v>358</v>
      </c>
      <c r="T52" s="3"/>
      <c r="U52" s="4"/>
      <c r="V52" s="19" t="s">
        <v>244</v>
      </c>
      <c r="W52" s="20" t="s">
        <v>245</v>
      </c>
      <c r="Y52" s="15" t="s">
        <v>200</v>
      </c>
    </row>
    <row r="53" spans="1:25" x14ac:dyDescent="0.25">
      <c r="A53" s="5"/>
      <c r="B53" s="5"/>
      <c r="C53" s="9">
        <v>0</v>
      </c>
      <c r="D53" s="2"/>
      <c r="E53" s="2"/>
      <c r="F53" s="2"/>
      <c r="G53" s="9" t="s">
        <v>25</v>
      </c>
      <c r="H53" s="2"/>
      <c r="I53" s="23" t="s">
        <v>25</v>
      </c>
      <c r="J53" s="22"/>
      <c r="K53" s="22"/>
      <c r="L53" s="26"/>
      <c r="M53" s="17" t="s">
        <v>246</v>
      </c>
      <c r="N53" s="22"/>
      <c r="O53" s="17" t="s">
        <v>247</v>
      </c>
      <c r="P53" s="18" t="s">
        <v>28</v>
      </c>
      <c r="Q53" s="22">
        <f t="shared" si="0"/>
        <v>53</v>
      </c>
      <c r="R53" s="22" t="str">
        <f t="shared" si="1"/>
        <v>&gt; 50</v>
      </c>
      <c r="S53" s="15" t="s">
        <v>129</v>
      </c>
      <c r="T53" s="3"/>
      <c r="U53" s="4"/>
      <c r="V53" s="19" t="s">
        <v>248</v>
      </c>
      <c r="W53" s="20" t="s">
        <v>249</v>
      </c>
      <c r="Y53" s="15" t="s">
        <v>200</v>
      </c>
    </row>
    <row r="54" spans="1:25" x14ac:dyDescent="0.25">
      <c r="A54" s="5"/>
      <c r="B54" s="5"/>
      <c r="C54" s="9">
        <v>0</v>
      </c>
      <c r="D54" s="2"/>
      <c r="E54" s="2"/>
      <c r="F54" s="2"/>
      <c r="G54" s="9" t="s">
        <v>25</v>
      </c>
      <c r="H54" s="2"/>
      <c r="I54" s="23" t="s">
        <v>25</v>
      </c>
      <c r="J54" s="22"/>
      <c r="K54" s="22"/>
      <c r="L54" s="26"/>
      <c r="M54" s="17" t="s">
        <v>250</v>
      </c>
      <c r="N54" s="22"/>
      <c r="O54" s="17" t="s">
        <v>251</v>
      </c>
      <c r="P54" s="18" t="s">
        <v>28</v>
      </c>
      <c r="Q54" s="22">
        <f t="shared" si="0"/>
        <v>44</v>
      </c>
      <c r="R54" s="22" t="str">
        <f t="shared" si="1"/>
        <v>41 - 50</v>
      </c>
      <c r="S54" s="18" t="s">
        <v>129</v>
      </c>
      <c r="T54" s="3"/>
      <c r="U54" s="4"/>
      <c r="V54" s="19" t="s">
        <v>252</v>
      </c>
      <c r="W54" s="20" t="s">
        <v>253</v>
      </c>
      <c r="Y54" s="15" t="s">
        <v>200</v>
      </c>
    </row>
    <row r="55" spans="1:25" x14ac:dyDescent="0.25">
      <c r="A55" s="5"/>
      <c r="B55" s="5"/>
      <c r="C55" s="9">
        <v>0</v>
      </c>
      <c r="D55" s="2"/>
      <c r="E55" s="2"/>
      <c r="F55" s="2"/>
      <c r="G55" s="9" t="s">
        <v>25</v>
      </c>
      <c r="H55" s="2"/>
      <c r="I55" s="23" t="s">
        <v>25</v>
      </c>
      <c r="J55" s="22"/>
      <c r="K55" s="22"/>
      <c r="L55" s="26"/>
      <c r="M55" s="17" t="s">
        <v>254</v>
      </c>
      <c r="N55" s="22"/>
      <c r="O55" s="17" t="s">
        <v>255</v>
      </c>
      <c r="P55" s="18" t="s">
        <v>28</v>
      </c>
      <c r="Q55" s="22">
        <f t="shared" si="0"/>
        <v>54</v>
      </c>
      <c r="R55" s="22" t="str">
        <f t="shared" si="1"/>
        <v>&gt; 50</v>
      </c>
      <c r="S55" s="18" t="s">
        <v>358</v>
      </c>
      <c r="T55" s="3"/>
      <c r="U55" s="4"/>
      <c r="V55" s="19" t="s">
        <v>256</v>
      </c>
      <c r="W55" s="20" t="s">
        <v>257</v>
      </c>
      <c r="Y55" s="18" t="s">
        <v>215</v>
      </c>
    </row>
    <row r="56" spans="1:25" x14ac:dyDescent="0.25">
      <c r="A56" s="5"/>
      <c r="B56" s="5"/>
      <c r="C56" s="9">
        <v>0</v>
      </c>
      <c r="D56" s="2"/>
      <c r="E56" s="2"/>
      <c r="F56" s="2"/>
      <c r="G56" s="9" t="s">
        <v>25</v>
      </c>
      <c r="H56" s="2"/>
      <c r="I56" s="23" t="s">
        <v>25</v>
      </c>
      <c r="J56" s="22"/>
      <c r="K56" s="22"/>
      <c r="L56" s="26"/>
      <c r="M56" s="17" t="s">
        <v>258</v>
      </c>
      <c r="N56" s="22"/>
      <c r="O56" s="17" t="s">
        <v>361</v>
      </c>
      <c r="P56" s="18" t="s">
        <v>70</v>
      </c>
      <c r="Q56" s="22">
        <f t="shared" si="0"/>
        <v>47</v>
      </c>
      <c r="R56" s="22" t="str">
        <f t="shared" si="1"/>
        <v>41 - 50</v>
      </c>
      <c r="S56" s="18" t="s">
        <v>129</v>
      </c>
      <c r="T56" s="3"/>
      <c r="U56" s="4"/>
      <c r="V56" s="19" t="s">
        <v>259</v>
      </c>
      <c r="W56" s="20"/>
      <c r="Y56" s="15" t="s">
        <v>200</v>
      </c>
    </row>
    <row r="57" spans="1:25" x14ac:dyDescent="0.25">
      <c r="A57" s="5"/>
      <c r="B57" s="5"/>
      <c r="C57" s="9">
        <v>0</v>
      </c>
      <c r="D57" s="2"/>
      <c r="E57" s="2"/>
      <c r="F57" s="2"/>
      <c r="G57" s="9" t="s">
        <v>25</v>
      </c>
      <c r="H57" s="2"/>
      <c r="I57" s="23" t="s">
        <v>25</v>
      </c>
      <c r="J57" s="22"/>
      <c r="K57" s="22"/>
      <c r="L57" s="26"/>
      <c r="M57" s="17" t="s">
        <v>260</v>
      </c>
      <c r="N57" s="22"/>
      <c r="O57" s="17" t="s">
        <v>261</v>
      </c>
      <c r="P57" s="18" t="s">
        <v>70</v>
      </c>
      <c r="Q57" s="22">
        <f t="shared" si="0"/>
        <v>46</v>
      </c>
      <c r="R57" s="22" t="str">
        <f t="shared" si="1"/>
        <v>41 - 50</v>
      </c>
      <c r="S57" s="18" t="s">
        <v>358</v>
      </c>
      <c r="T57" s="3"/>
      <c r="U57" s="4"/>
      <c r="V57" s="19" t="s">
        <v>262</v>
      </c>
      <c r="W57" s="20" t="s">
        <v>263</v>
      </c>
      <c r="Y57" s="15" t="s">
        <v>200</v>
      </c>
    </row>
    <row r="58" spans="1:25" x14ac:dyDescent="0.25">
      <c r="A58" s="5"/>
      <c r="B58" s="5"/>
      <c r="C58" s="9">
        <v>0</v>
      </c>
      <c r="D58" s="2"/>
      <c r="E58" s="2"/>
      <c r="F58" s="2"/>
      <c r="G58" s="9" t="s">
        <v>25</v>
      </c>
      <c r="H58" s="2"/>
      <c r="I58" s="23" t="s">
        <v>25</v>
      </c>
      <c r="J58" s="22"/>
      <c r="K58" s="22"/>
      <c r="L58" s="26"/>
      <c r="M58" s="17" t="s">
        <v>264</v>
      </c>
      <c r="N58" s="22"/>
      <c r="O58" s="17" t="s">
        <v>265</v>
      </c>
      <c r="P58" s="18" t="s">
        <v>70</v>
      </c>
      <c r="Q58" s="22">
        <f t="shared" si="0"/>
        <v>48</v>
      </c>
      <c r="R58" s="22" t="str">
        <f t="shared" si="1"/>
        <v>41 - 50</v>
      </c>
      <c r="S58" s="18" t="s">
        <v>129</v>
      </c>
      <c r="T58" s="3"/>
      <c r="U58" s="4"/>
      <c r="V58" s="19" t="s">
        <v>266</v>
      </c>
      <c r="W58" s="20" t="s">
        <v>267</v>
      </c>
      <c r="Y58" s="18" t="s">
        <v>268</v>
      </c>
    </row>
    <row r="59" spans="1:25" x14ac:dyDescent="0.25">
      <c r="A59" s="5"/>
      <c r="B59" s="5"/>
      <c r="C59" s="9">
        <v>0</v>
      </c>
      <c r="D59" s="2"/>
      <c r="E59" s="2"/>
      <c r="F59" s="2"/>
      <c r="G59" s="9" t="s">
        <v>25</v>
      </c>
      <c r="H59" s="2"/>
      <c r="I59" s="23" t="s">
        <v>25</v>
      </c>
      <c r="J59" s="22"/>
      <c r="K59" s="22"/>
      <c r="L59" s="26"/>
      <c r="M59" s="17" t="s">
        <v>269</v>
      </c>
      <c r="N59" s="22"/>
      <c r="O59" s="17" t="s">
        <v>270</v>
      </c>
      <c r="P59" s="18" t="s">
        <v>70</v>
      </c>
      <c r="Q59" s="22">
        <f t="shared" si="0"/>
        <v>74</v>
      </c>
      <c r="R59" s="22" t="str">
        <f t="shared" si="1"/>
        <v>&gt; 50</v>
      </c>
      <c r="S59" s="15" t="s">
        <v>359</v>
      </c>
      <c r="T59" s="3"/>
      <c r="U59" s="4"/>
      <c r="V59" s="19" t="s">
        <v>271</v>
      </c>
      <c r="W59" s="20" t="s">
        <v>272</v>
      </c>
      <c r="Y59" s="15" t="s">
        <v>200</v>
      </c>
    </row>
    <row r="60" spans="1:25" x14ac:dyDescent="0.25">
      <c r="A60" s="5"/>
      <c r="B60" s="5"/>
      <c r="C60" s="9">
        <v>0</v>
      </c>
      <c r="D60" s="2"/>
      <c r="E60" s="2"/>
      <c r="F60" s="2"/>
      <c r="G60" s="9" t="s">
        <v>25</v>
      </c>
      <c r="H60" s="2"/>
      <c r="I60" s="23" t="s">
        <v>25</v>
      </c>
      <c r="J60" s="22"/>
      <c r="K60" s="22"/>
      <c r="L60" s="26"/>
      <c r="M60" s="17" t="s">
        <v>273</v>
      </c>
      <c r="N60" s="22"/>
      <c r="O60" s="17" t="s">
        <v>274</v>
      </c>
      <c r="P60" s="18" t="s">
        <v>70</v>
      </c>
      <c r="Q60" s="22">
        <f t="shared" si="0"/>
        <v>54</v>
      </c>
      <c r="R60" s="22" t="str">
        <f t="shared" si="1"/>
        <v>&gt; 50</v>
      </c>
      <c r="S60" s="18" t="s">
        <v>129</v>
      </c>
      <c r="T60" s="3"/>
      <c r="U60" s="4"/>
      <c r="V60" s="19" t="s">
        <v>275</v>
      </c>
      <c r="W60" s="20" t="s">
        <v>276</v>
      </c>
      <c r="Y60" s="15" t="s">
        <v>200</v>
      </c>
    </row>
    <row r="61" spans="1:25" x14ac:dyDescent="0.25">
      <c r="A61" s="5"/>
      <c r="B61" s="5"/>
      <c r="C61" s="9">
        <v>0</v>
      </c>
      <c r="D61" s="2"/>
      <c r="E61" s="2"/>
      <c r="F61" s="2"/>
      <c r="G61" s="9" t="s">
        <v>25</v>
      </c>
      <c r="H61" s="2"/>
      <c r="I61" s="23" t="s">
        <v>25</v>
      </c>
      <c r="J61" s="22"/>
      <c r="K61" s="22"/>
      <c r="L61" s="26"/>
      <c r="M61" s="17" t="s">
        <v>277</v>
      </c>
      <c r="N61" s="22"/>
      <c r="O61" s="17" t="s">
        <v>278</v>
      </c>
      <c r="P61" s="18" t="s">
        <v>28</v>
      </c>
      <c r="Q61" s="22">
        <f t="shared" si="0"/>
        <v>48</v>
      </c>
      <c r="R61" s="22" t="str">
        <f t="shared" si="1"/>
        <v>41 - 50</v>
      </c>
      <c r="S61" s="18" t="s">
        <v>129</v>
      </c>
      <c r="T61" s="3"/>
      <c r="U61" s="4"/>
      <c r="V61" s="19" t="s">
        <v>279</v>
      </c>
      <c r="W61" s="20" t="s">
        <v>280</v>
      </c>
      <c r="Y61" s="15" t="s">
        <v>200</v>
      </c>
    </row>
    <row r="62" spans="1:25" x14ac:dyDescent="0.25">
      <c r="C62" s="9">
        <v>0</v>
      </c>
      <c r="D62" s="2"/>
      <c r="E62" s="2"/>
      <c r="F62" s="2"/>
      <c r="G62" s="9" t="s">
        <v>25</v>
      </c>
      <c r="H62" s="2"/>
      <c r="I62" s="23" t="s">
        <v>25</v>
      </c>
      <c r="J62" s="22"/>
      <c r="K62" s="22"/>
      <c r="L62" s="26"/>
      <c r="M62" s="17" t="s">
        <v>281</v>
      </c>
      <c r="N62" s="22"/>
      <c r="O62" s="17" t="s">
        <v>282</v>
      </c>
      <c r="P62" s="18" t="s">
        <v>70</v>
      </c>
      <c r="Q62" s="22">
        <f t="shared" si="0"/>
        <v>46</v>
      </c>
      <c r="R62" s="22" t="str">
        <f t="shared" si="1"/>
        <v>41 - 50</v>
      </c>
      <c r="S62" s="18" t="s">
        <v>358</v>
      </c>
      <c r="T62" s="22"/>
      <c r="U62" s="22"/>
      <c r="V62" s="19" t="s">
        <v>283</v>
      </c>
      <c r="W62" s="20" t="s">
        <v>284</v>
      </c>
      <c r="Y62" s="15" t="s">
        <v>200</v>
      </c>
    </row>
    <row r="63" spans="1:25" x14ac:dyDescent="0.25">
      <c r="C63" s="9">
        <v>0</v>
      </c>
      <c r="D63" s="2"/>
      <c r="E63" s="2"/>
      <c r="F63" s="2"/>
      <c r="G63" s="9" t="s">
        <v>25</v>
      </c>
      <c r="H63" s="2"/>
      <c r="I63" s="23" t="s">
        <v>25</v>
      </c>
      <c r="J63" s="22"/>
      <c r="K63" s="22"/>
      <c r="L63" s="26"/>
      <c r="M63" s="17" t="s">
        <v>285</v>
      </c>
      <c r="N63" s="22"/>
      <c r="O63" s="17" t="s">
        <v>360</v>
      </c>
      <c r="P63" s="18" t="s">
        <v>28</v>
      </c>
      <c r="Q63" s="22">
        <f t="shared" si="0"/>
        <v>52</v>
      </c>
      <c r="R63" s="22" t="str">
        <f t="shared" si="1"/>
        <v>&gt; 50</v>
      </c>
      <c r="S63" s="18" t="s">
        <v>129</v>
      </c>
      <c r="T63" s="22"/>
      <c r="U63" s="22"/>
      <c r="V63" s="19" t="s">
        <v>286</v>
      </c>
      <c r="W63" s="20" t="s">
        <v>287</v>
      </c>
      <c r="Y63" s="15" t="s">
        <v>200</v>
      </c>
    </row>
    <row r="64" spans="1:25" x14ac:dyDescent="0.25">
      <c r="C64" s="9">
        <v>0</v>
      </c>
      <c r="D64" s="2"/>
      <c r="E64" s="2"/>
      <c r="F64" s="2"/>
      <c r="G64" s="9" t="s">
        <v>25</v>
      </c>
      <c r="H64" s="2"/>
      <c r="I64" s="23" t="s">
        <v>25</v>
      </c>
      <c r="J64" s="22"/>
      <c r="K64" s="22"/>
      <c r="L64" s="26"/>
      <c r="M64" s="17" t="s">
        <v>288</v>
      </c>
      <c r="N64" s="22"/>
      <c r="O64" s="17" t="s">
        <v>289</v>
      </c>
      <c r="P64" s="18" t="s">
        <v>28</v>
      </c>
      <c r="Q64" s="22">
        <f t="shared" si="0"/>
        <v>49</v>
      </c>
      <c r="R64" s="22" t="str">
        <f t="shared" si="1"/>
        <v>41 - 50</v>
      </c>
      <c r="S64" s="18" t="s">
        <v>358</v>
      </c>
      <c r="T64" s="22"/>
      <c r="U64" s="22"/>
      <c r="V64" s="19" t="s">
        <v>290</v>
      </c>
      <c r="W64" s="20" t="s">
        <v>291</v>
      </c>
      <c r="Y64" s="15" t="s">
        <v>200</v>
      </c>
    </row>
    <row r="65" spans="3:25" x14ac:dyDescent="0.25">
      <c r="C65" s="9">
        <v>0</v>
      </c>
      <c r="D65" s="2"/>
      <c r="E65" s="2"/>
      <c r="F65" s="2"/>
      <c r="G65" s="9" t="s">
        <v>25</v>
      </c>
      <c r="H65" s="2"/>
      <c r="I65" s="23" t="s">
        <v>25</v>
      </c>
      <c r="J65" s="22"/>
      <c r="K65" s="22"/>
      <c r="L65" s="26"/>
      <c r="M65" s="17" t="s">
        <v>292</v>
      </c>
      <c r="N65" s="22"/>
      <c r="O65" s="17" t="s">
        <v>293</v>
      </c>
      <c r="P65" s="18" t="s">
        <v>28</v>
      </c>
      <c r="Q65" s="22">
        <f t="shared" si="0"/>
        <v>47</v>
      </c>
      <c r="R65" s="22" t="str">
        <f t="shared" si="1"/>
        <v>41 - 50</v>
      </c>
      <c r="S65" s="18" t="s">
        <v>129</v>
      </c>
      <c r="T65" s="22"/>
      <c r="U65" s="22"/>
      <c r="V65" s="19" t="s">
        <v>294</v>
      </c>
      <c r="W65" s="20" t="s">
        <v>295</v>
      </c>
      <c r="Y65" s="18" t="s">
        <v>296</v>
      </c>
    </row>
    <row r="66" spans="3:25" x14ac:dyDescent="0.25">
      <c r="C66" s="9">
        <v>0</v>
      </c>
      <c r="D66" s="2"/>
      <c r="E66" s="2"/>
      <c r="F66" s="2"/>
      <c r="G66" s="9" t="s">
        <v>25</v>
      </c>
      <c r="H66" s="2"/>
      <c r="I66" s="23" t="s">
        <v>25</v>
      </c>
      <c r="J66" s="22"/>
      <c r="K66" s="22"/>
      <c r="L66" s="26"/>
      <c r="M66" s="17" t="s">
        <v>297</v>
      </c>
      <c r="N66" s="22"/>
      <c r="O66" s="17" t="s">
        <v>298</v>
      </c>
      <c r="P66" s="18" t="s">
        <v>28</v>
      </c>
      <c r="Q66" s="22">
        <f t="shared" si="0"/>
        <v>54</v>
      </c>
      <c r="R66" s="22" t="str">
        <f t="shared" si="1"/>
        <v>&gt; 50</v>
      </c>
      <c r="S66" s="18" t="s">
        <v>129</v>
      </c>
      <c r="T66" s="22"/>
      <c r="U66" s="22"/>
      <c r="V66" s="19" t="s">
        <v>299</v>
      </c>
      <c r="W66" s="20" t="s">
        <v>300</v>
      </c>
      <c r="Y66" s="18" t="s">
        <v>205</v>
      </c>
    </row>
    <row r="67" spans="3:25" x14ac:dyDescent="0.25">
      <c r="C67" s="9">
        <v>0</v>
      </c>
      <c r="D67" s="2"/>
      <c r="E67" s="2"/>
      <c r="F67" s="2"/>
      <c r="G67" s="9" t="s">
        <v>25</v>
      </c>
      <c r="H67" s="2"/>
      <c r="I67" s="23" t="s">
        <v>25</v>
      </c>
      <c r="J67" s="22"/>
      <c r="K67" s="22"/>
      <c r="L67" s="26"/>
      <c r="M67" s="17" t="s">
        <v>301</v>
      </c>
      <c r="N67" s="22"/>
      <c r="O67" s="17" t="s">
        <v>302</v>
      </c>
      <c r="P67" s="18" t="s">
        <v>70</v>
      </c>
      <c r="Q67" s="22">
        <f t="shared" ref="Q67:Q81" si="2">2016-VALUE(RIGHT(O67,4))</f>
        <v>49</v>
      </c>
      <c r="R67" s="22" t="str">
        <f t="shared" ref="R67:R81" si="3">IF(Q67&lt;21,"&lt; 21",IF(Q67&lt;=30,"21 - 30",IF(Q67&lt;=40,"31 - 40",IF(Q67&lt;=50,"41 - 50","&gt; 50" ))))</f>
        <v>41 - 50</v>
      </c>
      <c r="S67" s="18" t="s">
        <v>129</v>
      </c>
      <c r="T67" s="22"/>
      <c r="U67" s="22"/>
      <c r="V67" s="19" t="s">
        <v>303</v>
      </c>
      <c r="W67" s="20" t="s">
        <v>304</v>
      </c>
      <c r="Y67" s="15" t="s">
        <v>200</v>
      </c>
    </row>
    <row r="68" spans="3:25" x14ac:dyDescent="0.25">
      <c r="C68" s="9">
        <v>0</v>
      </c>
      <c r="D68" s="2"/>
      <c r="E68" s="2"/>
      <c r="F68" s="2"/>
      <c r="G68" s="9" t="s">
        <v>25</v>
      </c>
      <c r="H68" s="2"/>
      <c r="I68" s="23" t="s">
        <v>25</v>
      </c>
      <c r="J68" s="22"/>
      <c r="K68" s="22"/>
      <c r="L68" s="26"/>
      <c r="M68" s="17" t="s">
        <v>305</v>
      </c>
      <c r="N68" s="22"/>
      <c r="O68" s="17" t="s">
        <v>306</v>
      </c>
      <c r="P68" s="18" t="s">
        <v>70</v>
      </c>
      <c r="Q68" s="22">
        <f t="shared" si="2"/>
        <v>49</v>
      </c>
      <c r="R68" s="22" t="str">
        <f t="shared" si="3"/>
        <v>41 - 50</v>
      </c>
      <c r="S68" s="18" t="s">
        <v>129</v>
      </c>
      <c r="T68" s="22"/>
      <c r="U68" s="22"/>
      <c r="V68" s="19" t="s">
        <v>307</v>
      </c>
      <c r="W68" s="20" t="s">
        <v>308</v>
      </c>
      <c r="Y68" s="15" t="s">
        <v>200</v>
      </c>
    </row>
    <row r="69" spans="3:25" x14ac:dyDescent="0.25">
      <c r="C69" s="9">
        <v>0</v>
      </c>
      <c r="D69" s="2"/>
      <c r="E69" s="2"/>
      <c r="F69" s="2"/>
      <c r="G69" s="9" t="s">
        <v>25</v>
      </c>
      <c r="H69" s="2"/>
      <c r="I69" s="23" t="s">
        <v>25</v>
      </c>
      <c r="J69" s="22"/>
      <c r="K69" s="22"/>
      <c r="L69" s="26"/>
      <c r="M69" s="17" t="s">
        <v>309</v>
      </c>
      <c r="N69" s="22"/>
      <c r="O69" s="17" t="s">
        <v>310</v>
      </c>
      <c r="P69" s="18" t="s">
        <v>70</v>
      </c>
      <c r="Q69" s="22">
        <f t="shared" si="2"/>
        <v>49</v>
      </c>
      <c r="R69" s="22" t="str">
        <f t="shared" si="3"/>
        <v>41 - 50</v>
      </c>
      <c r="S69" s="18" t="s">
        <v>358</v>
      </c>
      <c r="T69" s="22"/>
      <c r="U69" s="22"/>
      <c r="V69" s="19" t="s">
        <v>311</v>
      </c>
      <c r="W69" s="20" t="s">
        <v>312</v>
      </c>
      <c r="Y69" s="15" t="s">
        <v>200</v>
      </c>
    </row>
    <row r="70" spans="3:25" x14ac:dyDescent="0.25">
      <c r="C70" s="9">
        <v>0</v>
      </c>
      <c r="D70" s="2"/>
      <c r="E70" s="2"/>
      <c r="F70" s="2"/>
      <c r="G70" s="9" t="s">
        <v>25</v>
      </c>
      <c r="H70" s="2"/>
      <c r="I70" s="23" t="s">
        <v>25</v>
      </c>
      <c r="J70" s="22"/>
      <c r="K70" s="22"/>
      <c r="L70" s="26"/>
      <c r="M70" s="17" t="s">
        <v>313</v>
      </c>
      <c r="N70" s="22"/>
      <c r="O70" s="17" t="s">
        <v>314</v>
      </c>
      <c r="P70" s="18" t="s">
        <v>70</v>
      </c>
      <c r="Q70" s="22">
        <f t="shared" si="2"/>
        <v>38</v>
      </c>
      <c r="R70" s="22" t="str">
        <f t="shared" si="3"/>
        <v>31 - 40</v>
      </c>
      <c r="S70" s="18" t="s">
        <v>129</v>
      </c>
      <c r="T70" s="22"/>
      <c r="U70" s="22"/>
      <c r="V70" s="19" t="s">
        <v>315</v>
      </c>
      <c r="W70" s="20" t="s">
        <v>316</v>
      </c>
      <c r="Y70" s="15" t="s">
        <v>200</v>
      </c>
    </row>
    <row r="71" spans="3:25" x14ac:dyDescent="0.25">
      <c r="C71" s="9">
        <v>0</v>
      </c>
      <c r="D71" s="2"/>
      <c r="E71" s="2"/>
      <c r="F71" s="2"/>
      <c r="G71" s="9" t="s">
        <v>25</v>
      </c>
      <c r="H71" s="2"/>
      <c r="I71" s="23" t="s">
        <v>25</v>
      </c>
      <c r="J71" s="22"/>
      <c r="K71" s="22"/>
      <c r="L71" s="26"/>
      <c r="M71" s="17" t="s">
        <v>317</v>
      </c>
      <c r="N71" s="22"/>
      <c r="O71" s="17" t="s">
        <v>318</v>
      </c>
      <c r="P71" s="18" t="s">
        <v>70</v>
      </c>
      <c r="Q71" s="22">
        <f t="shared" si="2"/>
        <v>26</v>
      </c>
      <c r="R71" s="22" t="str">
        <f t="shared" si="3"/>
        <v>21 - 30</v>
      </c>
      <c r="S71" s="18" t="s">
        <v>359</v>
      </c>
      <c r="T71" s="22"/>
      <c r="U71" s="22"/>
      <c r="V71" s="19" t="s">
        <v>319</v>
      </c>
      <c r="W71" s="20" t="s">
        <v>320</v>
      </c>
      <c r="Y71" s="15" t="s">
        <v>200</v>
      </c>
    </row>
    <row r="72" spans="3:25" x14ac:dyDescent="0.25">
      <c r="C72" s="9">
        <v>0</v>
      </c>
      <c r="D72" s="2"/>
      <c r="E72" s="2"/>
      <c r="F72" s="2"/>
      <c r="G72" s="9" t="s">
        <v>25</v>
      </c>
      <c r="H72" s="2"/>
      <c r="I72" s="23" t="s">
        <v>25</v>
      </c>
      <c r="J72" s="22"/>
      <c r="K72" s="22"/>
      <c r="L72" s="26"/>
      <c r="M72" s="17" t="s">
        <v>321</v>
      </c>
      <c r="N72" s="22"/>
      <c r="O72" s="17" t="s">
        <v>322</v>
      </c>
      <c r="P72" s="18" t="s">
        <v>28</v>
      </c>
      <c r="Q72" s="22">
        <f t="shared" si="2"/>
        <v>51</v>
      </c>
      <c r="R72" s="22" t="str">
        <f t="shared" si="3"/>
        <v>&gt; 50</v>
      </c>
      <c r="S72" s="15" t="s">
        <v>359</v>
      </c>
      <c r="T72" s="22"/>
      <c r="U72" s="22"/>
      <c r="V72" s="19" t="s">
        <v>323</v>
      </c>
      <c r="W72" s="20" t="s">
        <v>324</v>
      </c>
      <c r="Y72" s="15" t="s">
        <v>200</v>
      </c>
    </row>
    <row r="73" spans="3:25" x14ac:dyDescent="0.25">
      <c r="C73" s="9">
        <v>0</v>
      </c>
      <c r="D73" s="2"/>
      <c r="E73" s="2"/>
      <c r="F73" s="2"/>
      <c r="G73" s="9" t="s">
        <v>25</v>
      </c>
      <c r="H73" s="2"/>
      <c r="I73" s="23" t="s">
        <v>25</v>
      </c>
      <c r="J73" s="22"/>
      <c r="K73" s="22"/>
      <c r="L73" s="26"/>
      <c r="M73" s="19" t="s">
        <v>325</v>
      </c>
      <c r="N73" s="22"/>
      <c r="O73" s="19" t="s">
        <v>326</v>
      </c>
      <c r="P73" s="18" t="s">
        <v>70</v>
      </c>
      <c r="Q73" s="22">
        <f t="shared" si="2"/>
        <v>60</v>
      </c>
      <c r="R73" s="22" t="str">
        <f t="shared" si="3"/>
        <v>&gt; 50</v>
      </c>
      <c r="S73" s="15" t="s">
        <v>129</v>
      </c>
      <c r="T73" s="22"/>
      <c r="U73" s="22"/>
      <c r="V73" s="19" t="s">
        <v>327</v>
      </c>
      <c r="W73" s="18" t="s">
        <v>328</v>
      </c>
      <c r="Y73" s="18" t="s">
        <v>329</v>
      </c>
    </row>
    <row r="74" spans="3:25" x14ac:dyDescent="0.25">
      <c r="C74" s="9">
        <v>0</v>
      </c>
      <c r="D74" s="2"/>
      <c r="E74" s="2"/>
      <c r="F74" s="2"/>
      <c r="G74" s="9" t="s">
        <v>25</v>
      </c>
      <c r="H74" s="2"/>
      <c r="I74" s="23" t="s">
        <v>25</v>
      </c>
      <c r="J74" s="22"/>
      <c r="K74" s="22"/>
      <c r="L74" s="26"/>
      <c r="M74" s="19" t="s">
        <v>330</v>
      </c>
      <c r="N74" s="22"/>
      <c r="O74" s="19" t="s">
        <v>331</v>
      </c>
      <c r="P74" s="18" t="s">
        <v>28</v>
      </c>
      <c r="Q74" s="22">
        <f t="shared" si="2"/>
        <v>54</v>
      </c>
      <c r="R74" s="22" t="str">
        <f t="shared" si="3"/>
        <v>&gt; 50</v>
      </c>
      <c r="S74" s="18" t="s">
        <v>223</v>
      </c>
      <c r="T74" s="22"/>
      <c r="U74" s="22"/>
      <c r="V74" s="19" t="s">
        <v>332</v>
      </c>
      <c r="W74" s="18" t="s">
        <v>333</v>
      </c>
      <c r="Y74" s="15" t="s">
        <v>200</v>
      </c>
    </row>
    <row r="75" spans="3:25" x14ac:dyDescent="0.25">
      <c r="C75" s="9">
        <v>0</v>
      </c>
      <c r="D75" s="2"/>
      <c r="E75" s="2"/>
      <c r="F75" s="2"/>
      <c r="G75" s="9" t="s">
        <v>25</v>
      </c>
      <c r="H75" s="2"/>
      <c r="I75" s="23" t="s">
        <v>25</v>
      </c>
      <c r="J75" s="22"/>
      <c r="K75" s="22"/>
      <c r="L75" s="26"/>
      <c r="M75" s="19" t="s">
        <v>334</v>
      </c>
      <c r="N75" s="22"/>
      <c r="O75" s="19" t="s">
        <v>335</v>
      </c>
      <c r="P75" s="18" t="s">
        <v>28</v>
      </c>
      <c r="Q75" s="22"/>
      <c r="R75" s="22"/>
      <c r="S75" s="18" t="s">
        <v>358</v>
      </c>
      <c r="T75" s="22"/>
      <c r="U75" s="22"/>
      <c r="V75" s="19" t="s">
        <v>336</v>
      </c>
      <c r="W75" s="18"/>
      <c r="Y75" s="15" t="s">
        <v>200</v>
      </c>
    </row>
    <row r="76" spans="3:25" x14ac:dyDescent="0.25">
      <c r="C76" s="9">
        <v>0</v>
      </c>
      <c r="D76" s="2"/>
      <c r="E76" s="2"/>
      <c r="F76" s="2"/>
      <c r="G76" s="9" t="s">
        <v>25</v>
      </c>
      <c r="H76" s="2"/>
      <c r="I76" s="23" t="s">
        <v>25</v>
      </c>
      <c r="J76" s="22"/>
      <c r="K76" s="22"/>
      <c r="L76" s="26"/>
      <c r="M76" s="19" t="s">
        <v>337</v>
      </c>
      <c r="N76" s="22"/>
      <c r="O76" s="19" t="s">
        <v>338</v>
      </c>
      <c r="P76" s="18" t="s">
        <v>28</v>
      </c>
      <c r="Q76" s="22">
        <f t="shared" si="2"/>
        <v>53</v>
      </c>
      <c r="R76" s="22" t="str">
        <f t="shared" si="3"/>
        <v>&gt; 50</v>
      </c>
      <c r="S76" s="15" t="s">
        <v>223</v>
      </c>
      <c r="T76" s="22"/>
      <c r="U76" s="22"/>
      <c r="V76" s="17" t="s">
        <v>339</v>
      </c>
      <c r="W76" s="18" t="s">
        <v>340</v>
      </c>
      <c r="Y76" s="15" t="s">
        <v>200</v>
      </c>
    </row>
    <row r="77" spans="3:25" x14ac:dyDescent="0.25">
      <c r="C77" s="9">
        <v>0</v>
      </c>
      <c r="D77" s="2"/>
      <c r="E77" s="2"/>
      <c r="F77" s="2"/>
      <c r="G77" s="9" t="s">
        <v>25</v>
      </c>
      <c r="H77" s="2"/>
      <c r="I77" s="23" t="s">
        <v>25</v>
      </c>
      <c r="J77" s="22"/>
      <c r="K77" s="22"/>
      <c r="L77" s="26"/>
      <c r="M77" s="17" t="s">
        <v>341</v>
      </c>
      <c r="N77" s="22"/>
      <c r="O77" s="17" t="s">
        <v>364</v>
      </c>
      <c r="P77" s="18" t="s">
        <v>70</v>
      </c>
      <c r="Q77" s="22">
        <f t="shared" si="2"/>
        <v>39</v>
      </c>
      <c r="R77" s="22" t="str">
        <f t="shared" si="3"/>
        <v>31 - 40</v>
      </c>
      <c r="S77" s="18" t="s">
        <v>358</v>
      </c>
      <c r="T77" s="22"/>
      <c r="U77" s="22"/>
      <c r="V77" s="17" t="s">
        <v>342</v>
      </c>
      <c r="W77" s="18" t="s">
        <v>343</v>
      </c>
      <c r="Y77" s="15" t="s">
        <v>200</v>
      </c>
    </row>
    <row r="78" spans="3:25" x14ac:dyDescent="0.25">
      <c r="C78" s="9">
        <v>0</v>
      </c>
      <c r="D78" s="2"/>
      <c r="E78" s="2"/>
      <c r="F78" s="2"/>
      <c r="G78" s="9" t="s">
        <v>25</v>
      </c>
      <c r="H78" s="2"/>
      <c r="I78" s="23" t="s">
        <v>25</v>
      </c>
      <c r="J78" s="22"/>
      <c r="K78" s="22"/>
      <c r="L78" s="26"/>
      <c r="M78" s="17" t="s">
        <v>344</v>
      </c>
      <c r="N78" s="22"/>
      <c r="O78" s="17"/>
      <c r="P78" s="18" t="s">
        <v>70</v>
      </c>
      <c r="Q78" s="22"/>
      <c r="R78" s="22"/>
      <c r="S78" s="15" t="s">
        <v>129</v>
      </c>
      <c r="T78" s="22"/>
      <c r="U78" s="22"/>
      <c r="V78" s="17" t="s">
        <v>345</v>
      </c>
      <c r="W78" s="18" t="s">
        <v>346</v>
      </c>
      <c r="Y78" s="15" t="s">
        <v>200</v>
      </c>
    </row>
    <row r="79" spans="3:25" x14ac:dyDescent="0.25">
      <c r="C79" s="9">
        <v>0</v>
      </c>
      <c r="D79" s="2"/>
      <c r="E79" s="2"/>
      <c r="F79" s="2"/>
      <c r="G79" s="9" t="s">
        <v>25</v>
      </c>
      <c r="H79" s="2"/>
      <c r="I79" s="23" t="s">
        <v>25</v>
      </c>
      <c r="J79" s="22"/>
      <c r="K79" s="22"/>
      <c r="L79" s="26"/>
      <c r="M79" s="17" t="s">
        <v>347</v>
      </c>
      <c r="N79" s="22"/>
      <c r="O79" s="17" t="s">
        <v>348</v>
      </c>
      <c r="P79" s="18" t="s">
        <v>70</v>
      </c>
      <c r="Q79" s="22">
        <f t="shared" si="2"/>
        <v>23</v>
      </c>
      <c r="R79" s="22" t="str">
        <f t="shared" si="3"/>
        <v>21 - 30</v>
      </c>
      <c r="S79" s="18" t="s">
        <v>223</v>
      </c>
      <c r="T79" s="22"/>
      <c r="U79" s="22"/>
      <c r="V79" s="17" t="s">
        <v>349</v>
      </c>
      <c r="W79" s="18" t="s">
        <v>350</v>
      </c>
      <c r="Y79" s="15" t="s">
        <v>200</v>
      </c>
    </row>
    <row r="80" spans="3:25" x14ac:dyDescent="0.25">
      <c r="C80" s="9">
        <v>0</v>
      </c>
      <c r="D80" s="2"/>
      <c r="E80" s="2"/>
      <c r="F80" s="2"/>
      <c r="G80" s="9" t="s">
        <v>25</v>
      </c>
      <c r="H80" s="2"/>
      <c r="I80" s="23" t="s">
        <v>25</v>
      </c>
      <c r="J80" s="22"/>
      <c r="K80" s="22"/>
      <c r="L80" s="26"/>
      <c r="M80" s="17" t="s">
        <v>351</v>
      </c>
      <c r="N80" s="22"/>
      <c r="O80" s="17" t="s">
        <v>352</v>
      </c>
      <c r="P80" s="18" t="s">
        <v>28</v>
      </c>
      <c r="Q80" s="22">
        <f t="shared" si="2"/>
        <v>23</v>
      </c>
      <c r="R80" s="22" t="str">
        <f t="shared" si="3"/>
        <v>21 - 30</v>
      </c>
      <c r="S80" s="15" t="s">
        <v>353</v>
      </c>
      <c r="T80" s="22"/>
      <c r="U80" s="22"/>
      <c r="V80" s="17" t="s">
        <v>335</v>
      </c>
      <c r="W80" s="20" t="s">
        <v>354</v>
      </c>
      <c r="Y80" s="15" t="s">
        <v>200</v>
      </c>
    </row>
    <row r="81" spans="3:25" x14ac:dyDescent="0.25">
      <c r="C81" s="9">
        <v>0</v>
      </c>
      <c r="D81" s="2"/>
      <c r="E81" s="2"/>
      <c r="F81" s="2"/>
      <c r="G81" s="9" t="s">
        <v>25</v>
      </c>
      <c r="H81" s="2"/>
      <c r="I81" s="23" t="s">
        <v>25</v>
      </c>
      <c r="J81" s="22"/>
      <c r="K81" s="22"/>
      <c r="L81" s="26"/>
      <c r="M81" s="17" t="s">
        <v>355</v>
      </c>
      <c r="N81" s="22"/>
      <c r="O81" s="17" t="s">
        <v>356</v>
      </c>
      <c r="P81" s="18" t="s">
        <v>28</v>
      </c>
      <c r="Q81" s="22">
        <f t="shared" si="2"/>
        <v>23</v>
      </c>
      <c r="R81" s="22" t="str">
        <f t="shared" si="3"/>
        <v>21 - 30</v>
      </c>
      <c r="S81" s="18" t="s">
        <v>129</v>
      </c>
      <c r="T81" s="22"/>
      <c r="U81" s="22"/>
      <c r="V81" s="17" t="s">
        <v>335</v>
      </c>
      <c r="W81" s="20" t="s">
        <v>357</v>
      </c>
      <c r="Y81" s="15" t="s">
        <v>200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2016-11-10T03:48:27Z</dcterms:modified>
  <dc:language>en-US</dc:language>
</cp:coreProperties>
</file>