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<sst xmlns="http://schemas.openxmlformats.org/spreadsheetml/2006/main" count="701" uniqueCount="328">
  <si>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</si>
  <si>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</si>
  <si>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</si>
  <si>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</si>
  <si>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</si>
  <si>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</si>
  <si>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</si>
  <si>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</si>
  <si>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</si>
  <si>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</si>
  <si>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</si>
  <si>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</si>
  <si>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</si>
  <si>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</si>
  <si>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</si>
  <si>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</si>
  <si>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</si>
  <si>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</si>
  <si>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</si>
  <si>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</si>
  <si>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</si>
  <si>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</si>
  <si>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</si>
  <si>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</si>
  <si>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</si>
  <si>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</si>
  <si>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Ahmad Rivai Parinduri, S.Ag </t>
  </si>
  <si>
    <t>Medan, 02-09-1972</t>
  </si>
  <si>
    <t>L</t>
  </si>
  <si>
    <t>S1</t>
  </si>
  <si>
    <t>Jl. Sekata Gg. Nusa Indah Sei Agul Medan</t>
  </si>
  <si>
    <t>0812 6359703</t>
  </si>
  <si>
    <t>PWI Sumut</t>
  </si>
  <si>
    <t>Zulfi Azmi</t>
  </si>
  <si>
    <t>Medan, 04-08-1972</t>
  </si>
  <si>
    <t>Jl. Prof. M. Yamin SH No. 317 Medan</t>
  </si>
  <si>
    <t>0821 63013332</t>
  </si>
  <si>
    <t>Efendi Damanik</t>
  </si>
  <si>
    <t>Simalungun, 24-06-1967</t>
  </si>
  <si>
    <t>SLTA</t>
  </si>
  <si>
    <t>Negeri Silaumalaha Kec. Siantar Kab. Simalungun-Sumut</t>
  </si>
  <si>
    <t>0813 76944788</t>
  </si>
  <si>
    <t>PWI Simalungun</t>
  </si>
  <si>
    <t>Sunardinsyah</t>
  </si>
  <si>
    <t>Pematang Siantar, 31-03-1950</t>
  </si>
  <si>
    <t>Jl. Tanah Jawa 37 P. Siantar</t>
  </si>
  <si>
    <t>0812 05497458</t>
  </si>
  <si>
    <t>PWI Siantar</t>
  </si>
  <si>
    <t>Ronald Hutagalung</t>
  </si>
  <si>
    <t>Pematang Siantar, 10-03-1971</t>
  </si>
  <si>
    <t>Jl. Mangga II No. 132 Lestari Inda Simalungun</t>
  </si>
  <si>
    <t>0812 6552632</t>
  </si>
  <si>
    <t>Larham Simaremare</t>
  </si>
  <si>
    <t>Lumban Gorat, 18-06-1966</t>
  </si>
  <si>
    <t>Jl. Pergaulan 44 Pematang Siantar</t>
  </si>
  <si>
    <t>0813 75729755</t>
  </si>
  <si>
    <t>Khairuddin Tanjung</t>
  </si>
  <si>
    <t>Medan, 30-05-1963</t>
  </si>
  <si>
    <t xml:space="preserve">Jl. Karya Jaya Gg. Karya Muda No. 27B </t>
  </si>
  <si>
    <t>0812 69192800</t>
  </si>
  <si>
    <t>Juliarni Tanjung</t>
  </si>
  <si>
    <t>Bottot, 18-07-1971</t>
  </si>
  <si>
    <t>P</t>
  </si>
  <si>
    <t>0812 2192778</t>
  </si>
  <si>
    <t>IKWI Sumut</t>
  </si>
  <si>
    <t>Susilawati</t>
  </si>
  <si>
    <t>Jakarta, 11-02-1960</t>
  </si>
  <si>
    <t>Jl. Matahari I Lk. VI No. 121 Helvetia Medan</t>
  </si>
  <si>
    <t>0812 60529696</t>
  </si>
  <si>
    <t>Iskandaria Paloh S.Sos</t>
  </si>
  <si>
    <t>Medan, 01-06-1970</t>
  </si>
  <si>
    <t>Jl. Andalan XIII No. 80</t>
  </si>
  <si>
    <t>0852 97555161</t>
  </si>
  <si>
    <t>PWI Binjai</t>
  </si>
  <si>
    <t>Erwin</t>
  </si>
  <si>
    <t>Medan, 26-02-1968</t>
  </si>
  <si>
    <t>Jl. Sukarno-Hatta Km. 17,6 Binjai</t>
  </si>
  <si>
    <t>0813 76756268</t>
  </si>
  <si>
    <t>Syafrizal Rany</t>
  </si>
  <si>
    <t>Labuhan Deli, 17-06-1977</t>
  </si>
  <si>
    <t>Jl. Diponegoro Gg. Perak No. 1 Kisaran Barat-Asahan</t>
  </si>
  <si>
    <t>0812 6595035</t>
  </si>
  <si>
    <t>PWI Asahan</t>
  </si>
  <si>
    <t>Yanto</t>
  </si>
  <si>
    <t>Piturun, 05-09-1965</t>
  </si>
  <si>
    <t>Jl. Sech Hassan Gg. Pandan, Kisaran Timur-Asahan</t>
  </si>
  <si>
    <t>0821 66387740</t>
  </si>
  <si>
    <t>Indra Sikoembang</t>
  </si>
  <si>
    <t>Kisaran, 07-09-1977</t>
  </si>
  <si>
    <t>Jl. HOS Cokroaminoto Kisaran</t>
  </si>
  <si>
    <t>0812 6281114</t>
  </si>
  <si>
    <t>Susanto, S.Pd</t>
  </si>
  <si>
    <t>Bangun Sari, 15-07-1982</t>
  </si>
  <si>
    <t>Link. III Pondok VII Sawit Sebrang</t>
  </si>
  <si>
    <t>0821 61033012</t>
  </si>
  <si>
    <t xml:space="preserve">PWI Langkat </t>
  </si>
  <si>
    <t>Edwin Dhani</t>
  </si>
  <si>
    <t>Tebing Tinggi, 15-06-1969</t>
  </si>
  <si>
    <t>Jl. Pelita 3 Link. I Kel. Durian, Kec. Bajenis, Tebing Tinggi, Sumut</t>
  </si>
  <si>
    <t>0813 76825211</t>
  </si>
  <si>
    <t>PWI Tebing Tinggi</t>
  </si>
  <si>
    <t>Binsar Siagian</t>
  </si>
  <si>
    <t>Tebing Tinggi, 23-08-1962</t>
  </si>
  <si>
    <t>Jl. Pulau Samosir Lk 01 Kel. Pesiakan Tebing Tinggi No. 8B</t>
  </si>
  <si>
    <t>Khairul Hizad Sembiring S.Ag</t>
  </si>
  <si>
    <t>Medan, 16-12-1971</t>
  </si>
  <si>
    <t>Komp. Perumahan Villa Bunga Tanjung Blok A No. 3A Jl. Jamin Ginting Lbk. Pakam</t>
  </si>
  <si>
    <t>0812 6454684</t>
  </si>
  <si>
    <t>Dapotraja Situmorang</t>
  </si>
  <si>
    <t>Samosir, 25-05-1969</t>
  </si>
  <si>
    <t>Tanjung Morawa Deli Serdang Sumut</t>
  </si>
  <si>
    <t>0852 61331110</t>
  </si>
  <si>
    <t>Drs. Hembri Ginting</t>
  </si>
  <si>
    <t>Medan, 02-06-1964</t>
  </si>
  <si>
    <t>Jl. Setia Luhur No. 35 Medan Helvetia</t>
  </si>
  <si>
    <t>0812 6574727</t>
  </si>
  <si>
    <t>RRI Medan</t>
  </si>
  <si>
    <t>Hartati Rangkuti, SPT</t>
  </si>
  <si>
    <t>Medan, 24-06-1963</t>
  </si>
  <si>
    <t>Jl. P. Banting I Gg. Bersama No. 6</t>
  </si>
  <si>
    <t>0812 6354737</t>
  </si>
  <si>
    <t>Drs. H. Agus Saparuddin Lubis</t>
  </si>
  <si>
    <t>Medan, 01-08-1960</t>
  </si>
  <si>
    <t>Komp. Griya Wisata Indah T-7 Medan</t>
  </si>
  <si>
    <t>0852 13986143</t>
  </si>
  <si>
    <t>Wan Erdi W, S.Sos</t>
  </si>
  <si>
    <t>Batu Bara, 10-08-1981</t>
  </si>
  <si>
    <t>Jl. Bromo Ujung No. 190B Medan</t>
  </si>
  <si>
    <t>0813 77198421</t>
  </si>
  <si>
    <t>Al-Hunain</t>
  </si>
  <si>
    <t>Gusliadi Ritonga</t>
  </si>
  <si>
    <t>Tanjung Seri, 10-08-1976</t>
  </si>
  <si>
    <t>Komp. KPUM Deli Sejahtera Blok 27 No. 495 Medan Marelan</t>
  </si>
  <si>
    <t>0812 6565604</t>
  </si>
  <si>
    <t>Hermansjah</t>
  </si>
  <si>
    <t>Jl. Bromo Ujung Gg. Tertib No. 1 Medan</t>
  </si>
  <si>
    <t>0812 6024241</t>
  </si>
  <si>
    <t>Hariyani Yunus</t>
  </si>
  <si>
    <t>Medan, 02-01-1968</t>
  </si>
  <si>
    <t>Jl. Bakti Luhur Gg. Kami 30B</t>
  </si>
  <si>
    <t>0821 65954935</t>
  </si>
  <si>
    <t>Edward Thahir</t>
  </si>
  <si>
    <t>Meulaboh, 11-04-1964</t>
  </si>
  <si>
    <t>Jl. Syahbandar No. 27 Medan</t>
  </si>
  <si>
    <t>0811 645377</t>
  </si>
  <si>
    <t>Julia Nuraini Br. Tarigan</t>
  </si>
  <si>
    <t>Medan, 08-07-1964</t>
  </si>
  <si>
    <t>Jl. Sei Silau No. 5 Medan Baru</t>
  </si>
  <si>
    <t>0812 63946412</t>
  </si>
  <si>
    <t>Evalisa Siregar</t>
  </si>
  <si>
    <t>L.Ruku/Batubara, 19-19-1964</t>
  </si>
  <si>
    <t>Jl. Suka Teguh No. `4 STM Medan Johor</t>
  </si>
  <si>
    <t>0813 70982299</t>
  </si>
  <si>
    <t>Koperasi PWI</t>
  </si>
  <si>
    <t>Jalaluddin Lase</t>
  </si>
  <si>
    <t>P. Sidimpuan, 23-12-1965</t>
  </si>
  <si>
    <t>Jl. Bambu II No. 32/41 Medan</t>
  </si>
  <si>
    <t>0813 97873459</t>
  </si>
  <si>
    <t>Harian Medan Pos</t>
  </si>
  <si>
    <t>Chairul Anwar, S.Sos</t>
  </si>
  <si>
    <t>Belawan, 19-11-1969</t>
  </si>
  <si>
    <t>Lor. Persaudaraan No. 29 Belawan</t>
  </si>
  <si>
    <t>0812 6372204</t>
  </si>
  <si>
    <t>Alfiannur Syafitri</t>
  </si>
  <si>
    <t>Medan, 29-10-1973</t>
  </si>
  <si>
    <t>D1</t>
  </si>
  <si>
    <t>Jl. Dahlia IV/236 Helvetia Medan</t>
  </si>
  <si>
    <t>0813 76151265</t>
  </si>
  <si>
    <t>Eli Marlina</t>
  </si>
  <si>
    <t>Bangun Purba, 09-11-1967</t>
  </si>
  <si>
    <t>Jl. Klambir V Gg. Keluarga</t>
  </si>
  <si>
    <t>0811 607987</t>
  </si>
  <si>
    <t>Meidiar Dinihari</t>
  </si>
  <si>
    <t>Mdan, 23-05-1967</t>
  </si>
  <si>
    <t>Jl. TB Simatupang No. 26 Medan Sunggal</t>
  </si>
  <si>
    <t>0812 64216512</t>
  </si>
  <si>
    <t>Riani, SH, MH</t>
  </si>
  <si>
    <t>Kuala Simpang, 19-10-1962</t>
  </si>
  <si>
    <t>S2</t>
  </si>
  <si>
    <t>Jl. Pandu No. 1B Medan</t>
  </si>
  <si>
    <t>0811 618758</t>
  </si>
  <si>
    <t>Jul Ardi</t>
  </si>
  <si>
    <t>Medan, 08-05-1966</t>
  </si>
  <si>
    <t>Jl. Gaharu No. 34</t>
  </si>
  <si>
    <t>0812 6551535</t>
  </si>
  <si>
    <t>PWI</t>
  </si>
  <si>
    <t>Ir. Zulfikar Tanjung</t>
  </si>
  <si>
    <t>Medan, 15-03-1960</t>
  </si>
  <si>
    <t>Komp. Taman Johor Baru Medan</t>
  </si>
  <si>
    <t>0813 61906237</t>
  </si>
  <si>
    <t>Zul Anwar Ali Marbun</t>
  </si>
  <si>
    <t>Barus, 03-09-1969</t>
  </si>
  <si>
    <t>Jl. Bajak 2H Gg. Pandawa No. B9 Medan</t>
  </si>
  <si>
    <t>0812 6028329</t>
  </si>
  <si>
    <t>Sri Ganti Rohani</t>
  </si>
  <si>
    <t>Medan, 10-01-1970</t>
  </si>
  <si>
    <t>Jl. Air Bersih Gg. Satu No. 27B Medan</t>
  </si>
  <si>
    <t>0812 6064701</t>
  </si>
  <si>
    <t>Drs. Khairul Muslim</t>
  </si>
  <si>
    <t>Simpang Dolok, 04-10-1966</t>
  </si>
  <si>
    <t>Jl. Manunggal Gg. Pribadi No. 7 Medan</t>
  </si>
  <si>
    <t>0812 65557631</t>
  </si>
  <si>
    <t>Sisca Warella</t>
  </si>
  <si>
    <t>Medan, 17 September 1972</t>
  </si>
  <si>
    <t>Jl. Sel.Batu Gingsing Blok L.81</t>
  </si>
  <si>
    <t>DPP KNPI Medan</t>
  </si>
  <si>
    <t>Sururi Wahyuni</t>
  </si>
  <si>
    <t>Medan, 24 Agustus 1974</t>
  </si>
  <si>
    <t>Jl. Brigjend Katamso Gg. Pelita II No.55</t>
  </si>
  <si>
    <t>Masjuriatul Bahar NST,S.Sos</t>
  </si>
  <si>
    <t>Medan, 26 September 1975</t>
  </si>
  <si>
    <t>Kampung Baru, Medan Maimun</t>
  </si>
  <si>
    <t>Rahmadsyah</t>
  </si>
  <si>
    <t>Medan, 4 Mei 1978</t>
  </si>
  <si>
    <t>Jl. S.Parman No.195 Medan</t>
  </si>
  <si>
    <t>Sayed Mudhamar</t>
  </si>
  <si>
    <t>Dumai, 3 Oktober 1988</t>
  </si>
  <si>
    <t>Jl.Marreka, Gg. Bakti No.26</t>
  </si>
  <si>
    <t>DPW APKLI Sumatera Utara</t>
  </si>
  <si>
    <t>Irwansyah</t>
  </si>
  <si>
    <t>P.Sidimpuan, 10 Juli 1990</t>
  </si>
  <si>
    <t>Jl. Aksara Gg. Sepakat No.16 Medan</t>
  </si>
  <si>
    <t>Shafwan M.H</t>
  </si>
  <si>
    <t>Medan, 127 April 1990</t>
  </si>
  <si>
    <t>Jl. Pimpinan Gg.Suka Damai No.5</t>
  </si>
  <si>
    <t>Awal Siddik</t>
  </si>
  <si>
    <t>Sipirok, 27 Maret 1990</t>
  </si>
  <si>
    <t>Jl.Letda. Sujono, Gg.Cempaka No.22</t>
  </si>
  <si>
    <t>Andhika Mulatna Pane</t>
  </si>
  <si>
    <t>Padang, 3 November 1989</t>
  </si>
  <si>
    <t>Jl. Lembaga Pemasyarakatan No.78 Tanjung Gusta Medan</t>
  </si>
  <si>
    <t>Ahmadi</t>
  </si>
  <si>
    <t>Hamparan Perak, 12 Agustus 1978</t>
  </si>
  <si>
    <t>Komp. Tasri No.25 Medan</t>
  </si>
  <si>
    <t>Wiwik Fitrianingsih</t>
  </si>
  <si>
    <t>Medan, 23 Juli 1982</t>
  </si>
  <si>
    <t>Jl. Puskesmas, Komp.Tasri No.26</t>
  </si>
  <si>
    <t>Rudi Syahputra</t>
  </si>
  <si>
    <t>Medan, 24 November 1973</t>
  </si>
  <si>
    <t>Jl. Kampung Aur No.21 Medan</t>
  </si>
  <si>
    <t>Aulia Rahman,ST</t>
  </si>
  <si>
    <t>Medan, 22 Oktober 1983</t>
  </si>
  <si>
    <t>Jl. Utara Gg.Cemara No.11</t>
  </si>
  <si>
    <t>Margono Sugranto</t>
  </si>
  <si>
    <t>26 Maret 1981</t>
  </si>
  <si>
    <t>Jl. Surcen,No.17</t>
  </si>
  <si>
    <t>Fikri Pachrudin</t>
  </si>
  <si>
    <t>Medan, 26 Maret 1989</t>
  </si>
  <si>
    <t>Jl.Perjuangan, Setia Budi</t>
  </si>
  <si>
    <t>Handi Syahban Lubis</t>
  </si>
  <si>
    <t>Pematang Siantar, 27 April 1962</t>
  </si>
  <si>
    <t>Marelan Medan</t>
  </si>
  <si>
    <t>Kasmaini</t>
  </si>
  <si>
    <t>Medan, 15 Juni 1981</t>
  </si>
  <si>
    <t>Jl.Sido Mulyo, Psr.7 No. 87</t>
  </si>
  <si>
    <t>Juwita Siregar</t>
  </si>
  <si>
    <t>Medan, 30 Juli 1968</t>
  </si>
  <si>
    <t>Jl Sukaria</t>
  </si>
  <si>
    <t>IWAPI</t>
  </si>
  <si>
    <t>Murni Azhariyah</t>
  </si>
  <si>
    <t>Lhokseumawe, 2 April 1987</t>
  </si>
  <si>
    <t>Jl Bakti Luhur Gg Mantri</t>
  </si>
  <si>
    <t>Syafitri Ditami</t>
  </si>
  <si>
    <t>Medan, 15 Maret 1994</t>
  </si>
  <si>
    <t xml:space="preserve">Jl Kemiri II Gg Kelapa </t>
  </si>
  <si>
    <t>Alfriana Siregar</t>
  </si>
  <si>
    <t>Medan, 16 februari 1968</t>
  </si>
  <si>
    <t>DIII</t>
  </si>
  <si>
    <t>JL Pimpingan Gg Rahayu</t>
  </si>
  <si>
    <t>Laini Suchairoh</t>
  </si>
  <si>
    <t>Kisaran, 25 Mei 1995</t>
  </si>
  <si>
    <t>Jl Rahmat Menteng VII</t>
  </si>
  <si>
    <t>Siti Rahmadhani</t>
  </si>
  <si>
    <t>Medan, 16 Januari 1998</t>
  </si>
  <si>
    <t>Lely Fridayanti, SE</t>
  </si>
  <si>
    <t>Medan, 25 September 1959</t>
  </si>
  <si>
    <t>Jl syalendra</t>
  </si>
  <si>
    <t>Elfi Prihatini, SE</t>
  </si>
  <si>
    <t>Medan, 25 April 1967</t>
  </si>
  <si>
    <t>Jl Rajawali</t>
  </si>
  <si>
    <t>Eliza Ayu Wulandari</t>
  </si>
  <si>
    <t>Sukoharjo, 10 November 1990</t>
  </si>
  <si>
    <t>Jl Pelajar Gg Ampera</t>
  </si>
  <si>
    <t>Mery</t>
  </si>
  <si>
    <t>Jakarta, 1 April 1987</t>
  </si>
  <si>
    <t>Jl Tangguk Bongkar II</t>
  </si>
  <si>
    <t>Dina Arie Purwita</t>
  </si>
  <si>
    <t>Tanjung Balai, 18 Oktober 1982</t>
  </si>
  <si>
    <t xml:space="preserve">Komp. Pemda </t>
  </si>
  <si>
    <t>Mimimi's Pizza</t>
  </si>
  <si>
    <t>hj Rahmania Ginting</t>
  </si>
  <si>
    <t>Medan, 31 Agustus 1973</t>
  </si>
  <si>
    <t>S3</t>
  </si>
  <si>
    <t>Murni No.5 Tanjung Rejo</t>
  </si>
  <si>
    <t>KNPI Medan</t>
  </si>
  <si>
    <t>Rizki Tri Wahyuni</t>
  </si>
  <si>
    <t>Medan, 21 September 1992</t>
  </si>
  <si>
    <t>Jl Bromo Ujung</t>
  </si>
  <si>
    <t>Bambang Eka Praja</t>
  </si>
  <si>
    <t>Medan, 9 Maret 1974</t>
  </si>
  <si>
    <t>Kamp. Banyu Indah</t>
  </si>
  <si>
    <t>Siti Rahma Tanjung</t>
  </si>
  <si>
    <t>Rpaya Kumbuh, 7 desember 1969</t>
  </si>
  <si>
    <t>Jl Pahlawan No 31</t>
  </si>
  <si>
    <t>Gugun Gunardi</t>
  </si>
  <si>
    <t>Medan, 25 Maret 1973</t>
  </si>
  <si>
    <t>Asrama Singgasana</t>
  </si>
  <si>
    <t>Masyithah</t>
  </si>
  <si>
    <t>Medan, 2 Mei 1977</t>
  </si>
  <si>
    <t>Jl Banteng Lorong</t>
  </si>
  <si>
    <t>Rahmayani</t>
  </si>
  <si>
    <t>Medan, 3 Agustus 1978</t>
  </si>
  <si>
    <t>Jl Jermal III Gg Gurami</t>
  </si>
  <si>
    <t>Nurasiyah</t>
  </si>
  <si>
    <t>Medan, 2 Agustus 1969</t>
  </si>
  <si>
    <t>Jl Santun Gg Sumbar No 5</t>
  </si>
  <si>
    <t>Evita Saragih</t>
  </si>
  <si>
    <t>Medan, 5 Desember 1970</t>
  </si>
  <si>
    <t>Jl Perjuangan</t>
  </si>
  <si>
    <t>Afrida Rahmi</t>
  </si>
  <si>
    <t>Medan, 14 februari 1985</t>
  </si>
  <si>
    <t>Jl Mapilindo</t>
  </si>
  <si>
    <t>Yusrahima Ritonga</t>
  </si>
  <si>
    <t>Medan, 9 maret 1987</t>
  </si>
  <si>
    <t>Jl Pelita  VI No 10</t>
  </si>
  <si>
    <t>Roce Komalasari</t>
  </si>
  <si>
    <t>Dumai, 2 Februari 1975</t>
  </si>
  <si>
    <t>Jl Suluh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</si>
</sst>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Q2" sqref="Q2:R81"/>
    </sheetView>
  </sheetViews>
  <sheetFormatPr defaultColWidth="12.7109375"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bestFit="1" customWidth="1"/>
    <col min="13" max="13" width="27.42578125" style="1" bestFit="1" customWidth="1"/>
    <col min="14" max="14" width="7.5703125" style="1" bestFit="1" customWidth="1"/>
    <col min="15" max="15" width="31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5.140625" style="1" bestFit="1" customWidth="1"/>
    <col min="22" max="22" width="74.42578125" style="1" bestFit="1" customWidth="1"/>
    <col min="23" max="23" width="14.28515625" style="1" bestFit="1" customWidth="1"/>
    <col min="24" max="24" width="9.7109375" style="1" bestFit="1" customWidth="1"/>
    <col min="25" max="25" width="14.28515625" style="1" bestFit="1" customWidth="1"/>
    <col min="26" max="16384" width="12.7109375" style="1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</row>
    <row r="2" spans="1:25" x14ac:dyDescent="0.25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2"/>
      <c r="L2" s="12"/>
      <c r="M2" s="13" t="s">
        <v>26</v>
      </c>
      <c r="N2" s="16"/>
      <c r="O2" s="14" t="s">
        <v>27</v>
      </c>
      <c r="P2" s="8" t="s">
        <v>28</v>
      </c>
      <c r="Q2" s="16">
        <f>2016-VALUE(RIGHT(O2,4))</f>
        <v>44</v>
      </c>
      <c r="R2" s="16" t="str">
        <f>IF(Q2&lt;21,"&lt; 21",IF(Q2&lt;=30,"21 - 30",IF(Q2&lt;=40,"31 - 40",IF(Q2&lt;=50,"41 - 50","&gt; 50" ))))</f>
        <v>41 - 50</v>
      </c>
      <c r="S2" s="8" t="s">
        <v>29</v>
      </c>
      <c r="T2" s="3"/>
      <c r="U2" s="8" t="s">
        <v>32</v>
      </c>
      <c r="V2" s="13" t="s">
        <v>30</v>
      </c>
      <c r="W2" s="9" t="s">
        <v>31</v>
      </c>
      <c r="X2" s="16"/>
      <c r="Y2" s="3"/>
    </row>
    <row r="3" spans="1:25" x14ac:dyDescent="0.25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2"/>
      <c r="L3" s="6"/>
      <c r="M3" s="13" t="s">
        <v>33</v>
      </c>
      <c r="N3" s="16"/>
      <c r="O3" s="14" t="s">
        <v>34</v>
      </c>
      <c r="P3" s="8" t="s">
        <v>28</v>
      </c>
      <c r="Q3" s="16">
        <f t="shared" ref="Q3:Q66" si="0">2016-VALUE(RIGHT(O3,4))</f>
        <v>44</v>
      </c>
      <c r="R3" s="16" t="str">
        <f t="shared" ref="R3:R66" si="1">IF(Q3&lt;21,"&lt; 21",IF(Q3&lt;=30,"21 - 30",IF(Q3&lt;=40,"31 - 40",IF(Q3&lt;=50,"41 - 50","&gt; 50" ))))</f>
        <v>41 - 50</v>
      </c>
      <c r="S3" s="8" t="s">
        <v>267</v>
      </c>
      <c r="T3" s="3"/>
      <c r="U3" s="8" t="s">
        <v>32</v>
      </c>
      <c r="V3" s="13" t="s">
        <v>35</v>
      </c>
      <c r="W3" s="9" t="s">
        <v>36</v>
      </c>
      <c r="X3" s="16"/>
      <c r="Y3" s="3"/>
    </row>
    <row r="4" spans="1:25" x14ac:dyDescent="0.25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2"/>
      <c r="L4" s="6"/>
      <c r="M4" s="13" t="s">
        <v>37</v>
      </c>
      <c r="N4" s="16"/>
      <c r="O4" s="13" t="s">
        <v>38</v>
      </c>
      <c r="P4" s="8" t="s">
        <v>28</v>
      </c>
      <c r="Q4" s="16">
        <f t="shared" si="0"/>
        <v>49</v>
      </c>
      <c r="R4" s="16" t="str">
        <f t="shared" si="1"/>
        <v>41 - 50</v>
      </c>
      <c r="S4" s="8" t="s">
        <v>39</v>
      </c>
      <c r="T4" s="3"/>
      <c r="U4" s="8" t="s">
        <v>42</v>
      </c>
      <c r="V4" s="13" t="s">
        <v>40</v>
      </c>
      <c r="W4" s="9" t="s">
        <v>41</v>
      </c>
      <c r="X4" s="16"/>
      <c r="Y4" s="3"/>
    </row>
    <row r="5" spans="1:25" x14ac:dyDescent="0.25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2"/>
      <c r="L5" s="6"/>
      <c r="M5" s="13" t="s">
        <v>43</v>
      </c>
      <c r="N5" s="16"/>
      <c r="O5" s="14" t="s">
        <v>44</v>
      </c>
      <c r="P5" s="8" t="s">
        <v>28</v>
      </c>
      <c r="Q5" s="16">
        <f t="shared" si="0"/>
        <v>66</v>
      </c>
      <c r="R5" s="16" t="str">
        <f t="shared" si="1"/>
        <v>&gt; 50</v>
      </c>
      <c r="S5" s="8"/>
      <c r="T5" s="3"/>
      <c r="U5" s="8" t="s">
        <v>47</v>
      </c>
      <c r="V5" s="13" t="s">
        <v>45</v>
      </c>
      <c r="W5" s="9" t="s">
        <v>46</v>
      </c>
      <c r="X5" s="16"/>
      <c r="Y5" s="3"/>
    </row>
    <row r="6" spans="1:25" x14ac:dyDescent="0.25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2"/>
      <c r="L6" s="6"/>
      <c r="M6" s="13" t="s">
        <v>48</v>
      </c>
      <c r="N6" s="16"/>
      <c r="O6" s="14" t="s">
        <v>49</v>
      </c>
      <c r="P6" s="8" t="s">
        <v>28</v>
      </c>
      <c r="Q6" s="16">
        <f t="shared" si="0"/>
        <v>45</v>
      </c>
      <c r="R6" s="16" t="str">
        <f t="shared" si="1"/>
        <v>41 - 50</v>
      </c>
      <c r="S6" s="8" t="s">
        <v>29</v>
      </c>
      <c r="T6" s="3"/>
      <c r="U6" s="8" t="s">
        <v>47</v>
      </c>
      <c r="V6" s="13" t="s">
        <v>50</v>
      </c>
      <c r="W6" s="9" t="s">
        <v>51</v>
      </c>
      <c r="X6" s="16"/>
      <c r="Y6" s="3"/>
    </row>
    <row r="7" spans="1:25" x14ac:dyDescent="0.25">
      <c r="A7" s="2"/>
      <c r="B7" s="2"/>
      <c r="C7" s="10">
        <v>0</v>
      </c>
      <c r="D7" s="2"/>
      <c r="E7" s="2"/>
      <c r="F7" s="2"/>
      <c r="G7" s="10" t="s">
        <v>25</v>
      </c>
      <c r="H7" s="2"/>
      <c r="I7" s="10" t="s">
        <v>25</v>
      </c>
      <c r="J7" s="2"/>
      <c r="K7" s="2"/>
      <c r="L7" s="6"/>
      <c r="M7" s="13" t="s">
        <v>52</v>
      </c>
      <c r="N7" s="16"/>
      <c r="O7" s="14" t="s">
        <v>53</v>
      </c>
      <c r="P7" s="8" t="s">
        <v>28</v>
      </c>
      <c r="Q7" s="16">
        <f t="shared" si="0"/>
        <v>50</v>
      </c>
      <c r="R7" s="16" t="str">
        <f t="shared" si="1"/>
        <v>41 - 50</v>
      </c>
      <c r="S7" s="8" t="s">
        <v>39</v>
      </c>
      <c r="T7" s="3"/>
      <c r="U7" s="8" t="s">
        <v>47</v>
      </c>
      <c r="V7" s="13" t="s">
        <v>54</v>
      </c>
      <c r="W7" s="9" t="s">
        <v>55</v>
      </c>
      <c r="X7" s="16"/>
      <c r="Y7" s="3"/>
    </row>
    <row r="8" spans="1:25" x14ac:dyDescent="0.25">
      <c r="A8" s="2"/>
      <c r="B8" s="2"/>
      <c r="C8" s="10">
        <v>0</v>
      </c>
      <c r="D8" s="2"/>
      <c r="E8" s="2"/>
      <c r="F8" s="2"/>
      <c r="G8" s="10" t="s">
        <v>25</v>
      </c>
      <c r="H8" s="2"/>
      <c r="I8" s="10" t="s">
        <v>25</v>
      </c>
      <c r="J8" s="2"/>
      <c r="K8" s="2"/>
      <c r="L8" s="6"/>
      <c r="M8" s="13" t="s">
        <v>56</v>
      </c>
      <c r="N8" s="16"/>
      <c r="O8" s="14" t="s">
        <v>57</v>
      </c>
      <c r="P8" s="8" t="s">
        <v>28</v>
      </c>
      <c r="Q8" s="16">
        <f t="shared" si="0"/>
        <v>53</v>
      </c>
      <c r="R8" s="16" t="str">
        <f t="shared" si="1"/>
        <v>&gt; 50</v>
      </c>
      <c r="S8" s="8" t="s">
        <v>39</v>
      </c>
      <c r="T8" s="3"/>
      <c r="U8" s="8" t="s">
        <v>32</v>
      </c>
      <c r="V8" s="13" t="s">
        <v>58</v>
      </c>
      <c r="W8" s="9" t="s">
        <v>59</v>
      </c>
      <c r="X8" s="16"/>
      <c r="Y8" s="3"/>
    </row>
    <row r="9" spans="1:25" x14ac:dyDescent="0.25">
      <c r="A9" s="2"/>
      <c r="B9" s="2"/>
      <c r="C9" s="10">
        <v>0</v>
      </c>
      <c r="D9" s="2"/>
      <c r="E9" s="2"/>
      <c r="F9" s="2"/>
      <c r="G9" s="10" t="s">
        <v>25</v>
      </c>
      <c r="H9" s="2"/>
      <c r="I9" s="10" t="s">
        <v>25</v>
      </c>
      <c r="J9" s="2"/>
      <c r="K9" s="2"/>
      <c r="L9" s="6"/>
      <c r="M9" s="13" t="s">
        <v>60</v>
      </c>
      <c r="N9" s="16"/>
      <c r="O9" s="14" t="s">
        <v>61</v>
      </c>
      <c r="P9" s="8" t="s">
        <v>62</v>
      </c>
      <c r="Q9" s="16">
        <f t="shared" si="0"/>
        <v>45</v>
      </c>
      <c r="R9" s="16" t="str">
        <f t="shared" si="1"/>
        <v>41 - 50</v>
      </c>
      <c r="S9" s="8" t="s">
        <v>39</v>
      </c>
      <c r="T9" s="3"/>
      <c r="U9" s="8" t="s">
        <v>64</v>
      </c>
      <c r="V9" s="13" t="s">
        <v>58</v>
      </c>
      <c r="W9" s="9" t="s">
        <v>63</v>
      </c>
      <c r="X9" s="16"/>
      <c r="Y9" s="3"/>
    </row>
    <row r="10" spans="1:25" x14ac:dyDescent="0.25">
      <c r="A10" s="2"/>
      <c r="B10" s="2"/>
      <c r="C10" s="10">
        <v>0</v>
      </c>
      <c r="D10" s="2"/>
      <c r="E10" s="2"/>
      <c r="F10" s="2"/>
      <c r="G10" s="10" t="s">
        <v>25</v>
      </c>
      <c r="H10" s="2"/>
      <c r="I10" s="10" t="s">
        <v>25</v>
      </c>
      <c r="J10" s="2"/>
      <c r="K10" s="2"/>
      <c r="L10" s="6"/>
      <c r="M10" s="13" t="s">
        <v>65</v>
      </c>
      <c r="N10" s="16"/>
      <c r="O10" s="14" t="s">
        <v>66</v>
      </c>
      <c r="P10" s="8" t="s">
        <v>62</v>
      </c>
      <c r="Q10" s="16">
        <f t="shared" si="0"/>
        <v>56</v>
      </c>
      <c r="R10" s="16" t="str">
        <f t="shared" si="1"/>
        <v>&gt; 50</v>
      </c>
      <c r="S10" s="8" t="s">
        <v>39</v>
      </c>
      <c r="T10" s="3"/>
      <c r="U10" s="8" t="s">
        <v>64</v>
      </c>
      <c r="V10" s="13" t="s">
        <v>67</v>
      </c>
      <c r="W10" s="9" t="s">
        <v>68</v>
      </c>
      <c r="X10" s="16"/>
      <c r="Y10" s="3"/>
    </row>
    <row r="11" spans="1:25" x14ac:dyDescent="0.25">
      <c r="A11" s="2"/>
      <c r="B11" s="2"/>
      <c r="C11" s="10">
        <v>0</v>
      </c>
      <c r="D11" s="2"/>
      <c r="E11" s="2"/>
      <c r="F11" s="2"/>
      <c r="G11" s="10" t="s">
        <v>25</v>
      </c>
      <c r="H11" s="2"/>
      <c r="I11" s="10" t="s">
        <v>25</v>
      </c>
      <c r="J11" s="2"/>
      <c r="K11" s="2"/>
      <c r="L11" s="6"/>
      <c r="M11" s="13" t="s">
        <v>69</v>
      </c>
      <c r="N11" s="16"/>
      <c r="O11" s="14" t="s">
        <v>70</v>
      </c>
      <c r="P11" s="8" t="s">
        <v>28</v>
      </c>
      <c r="Q11" s="16">
        <f t="shared" si="0"/>
        <v>46</v>
      </c>
      <c r="R11" s="16" t="str">
        <f t="shared" si="1"/>
        <v>41 - 50</v>
      </c>
      <c r="S11" s="8" t="s">
        <v>29</v>
      </c>
      <c r="T11" s="3"/>
      <c r="U11" s="8" t="s">
        <v>73</v>
      </c>
      <c r="V11" s="13" t="s">
        <v>71</v>
      </c>
      <c r="W11" s="9" t="s">
        <v>72</v>
      </c>
      <c r="X11" s="16"/>
      <c r="Y11" s="3"/>
    </row>
    <row r="12" spans="1:25" x14ac:dyDescent="0.25">
      <c r="A12" s="2"/>
      <c r="B12" s="2"/>
      <c r="C12" s="10">
        <v>0</v>
      </c>
      <c r="D12" s="2"/>
      <c r="E12" s="2"/>
      <c r="F12" s="2"/>
      <c r="G12" s="10" t="s">
        <v>25</v>
      </c>
      <c r="H12" s="2"/>
      <c r="I12" s="10" t="s">
        <v>25</v>
      </c>
      <c r="J12" s="2"/>
      <c r="K12" s="2"/>
      <c r="L12" s="6"/>
      <c r="M12" s="13" t="s">
        <v>74</v>
      </c>
      <c r="N12" s="16"/>
      <c r="O12" s="14" t="s">
        <v>75</v>
      </c>
      <c r="P12" s="8" t="s">
        <v>28</v>
      </c>
      <c r="Q12" s="16">
        <f t="shared" si="0"/>
        <v>48</v>
      </c>
      <c r="R12" s="16" t="str">
        <f t="shared" si="1"/>
        <v>41 - 50</v>
      </c>
      <c r="S12" s="8" t="s">
        <v>29</v>
      </c>
      <c r="T12" s="3"/>
      <c r="U12" s="8" t="s">
        <v>73</v>
      </c>
      <c r="V12" s="13" t="s">
        <v>76</v>
      </c>
      <c r="W12" s="9" t="s">
        <v>77</v>
      </c>
      <c r="X12" s="16"/>
      <c r="Y12" s="3"/>
    </row>
    <row r="13" spans="1:25" x14ac:dyDescent="0.25">
      <c r="A13" s="2"/>
      <c r="B13" s="2"/>
      <c r="C13" s="10">
        <v>0</v>
      </c>
      <c r="D13" s="2"/>
      <c r="E13" s="2"/>
      <c r="F13" s="2"/>
      <c r="G13" s="10" t="s">
        <v>25</v>
      </c>
      <c r="H13" s="2"/>
      <c r="I13" s="10" t="s">
        <v>25</v>
      </c>
      <c r="J13" s="2"/>
      <c r="K13" s="2"/>
      <c r="L13" s="6"/>
      <c r="M13" s="13" t="s">
        <v>78</v>
      </c>
      <c r="N13" s="16"/>
      <c r="O13" s="14" t="s">
        <v>79</v>
      </c>
      <c r="P13" s="8" t="s">
        <v>28</v>
      </c>
      <c r="Q13" s="16">
        <f t="shared" si="0"/>
        <v>39</v>
      </c>
      <c r="R13" s="16" t="str">
        <f t="shared" si="1"/>
        <v>31 - 40</v>
      </c>
      <c r="S13" s="8" t="s">
        <v>267</v>
      </c>
      <c r="T13" s="3"/>
      <c r="U13" s="8" t="s">
        <v>82</v>
      </c>
      <c r="V13" s="13" t="s">
        <v>80</v>
      </c>
      <c r="W13" s="9" t="s">
        <v>81</v>
      </c>
      <c r="X13" s="16"/>
      <c r="Y13" s="3"/>
    </row>
    <row r="14" spans="1:25" x14ac:dyDescent="0.25">
      <c r="A14" s="2"/>
      <c r="B14" s="2"/>
      <c r="C14" s="10">
        <v>0</v>
      </c>
      <c r="D14" s="2"/>
      <c r="E14" s="2"/>
      <c r="F14" s="2"/>
      <c r="G14" s="10" t="s">
        <v>25</v>
      </c>
      <c r="H14" s="2"/>
      <c r="I14" s="10" t="s">
        <v>25</v>
      </c>
      <c r="J14" s="2"/>
      <c r="K14" s="2"/>
      <c r="L14" s="6"/>
      <c r="M14" s="13" t="s">
        <v>83</v>
      </c>
      <c r="N14" s="16"/>
      <c r="O14" s="14" t="s">
        <v>84</v>
      </c>
      <c r="P14" s="8" t="s">
        <v>28</v>
      </c>
      <c r="Q14" s="16">
        <f t="shared" si="0"/>
        <v>51</v>
      </c>
      <c r="R14" s="16" t="str">
        <f t="shared" si="1"/>
        <v>&gt; 50</v>
      </c>
      <c r="S14" s="8" t="s">
        <v>29</v>
      </c>
      <c r="T14" s="3"/>
      <c r="U14" s="8" t="s">
        <v>82</v>
      </c>
      <c r="V14" s="13" t="s">
        <v>85</v>
      </c>
      <c r="W14" s="9" t="s">
        <v>86</v>
      </c>
      <c r="X14" s="16"/>
      <c r="Y14" s="3"/>
    </row>
    <row r="15" spans="1:25" x14ac:dyDescent="0.25">
      <c r="A15" s="2"/>
      <c r="B15" s="2"/>
      <c r="C15" s="10">
        <v>0</v>
      </c>
      <c r="D15" s="2"/>
      <c r="E15" s="2"/>
      <c r="F15" s="2"/>
      <c r="G15" s="10" t="s">
        <v>25</v>
      </c>
      <c r="H15" s="2"/>
      <c r="I15" s="10" t="s">
        <v>25</v>
      </c>
      <c r="J15" s="2"/>
      <c r="K15" s="2"/>
      <c r="L15" s="6"/>
      <c r="M15" s="13" t="s">
        <v>87</v>
      </c>
      <c r="N15" s="16"/>
      <c r="O15" s="14" t="s">
        <v>88</v>
      </c>
      <c r="P15" s="8" t="s">
        <v>28</v>
      </c>
      <c r="Q15" s="16">
        <f t="shared" si="0"/>
        <v>39</v>
      </c>
      <c r="R15" s="16" t="str">
        <f t="shared" si="1"/>
        <v>31 - 40</v>
      </c>
      <c r="S15" s="8" t="s">
        <v>29</v>
      </c>
      <c r="T15" s="3"/>
      <c r="U15" s="8" t="s">
        <v>82</v>
      </c>
      <c r="V15" s="13" t="s">
        <v>89</v>
      </c>
      <c r="W15" s="9" t="s">
        <v>90</v>
      </c>
      <c r="X15" s="16"/>
      <c r="Y15" s="3"/>
    </row>
    <row r="16" spans="1:25" x14ac:dyDescent="0.25">
      <c r="A16" s="2"/>
      <c r="B16" s="2"/>
      <c r="C16" s="10">
        <v>0</v>
      </c>
      <c r="D16" s="2"/>
      <c r="E16" s="2"/>
      <c r="F16" s="2"/>
      <c r="G16" s="10" t="s">
        <v>25</v>
      </c>
      <c r="H16" s="2"/>
      <c r="I16" s="10" t="s">
        <v>25</v>
      </c>
      <c r="J16" s="2"/>
      <c r="K16" s="2"/>
      <c r="L16" s="6"/>
      <c r="M16" s="13" t="s">
        <v>91</v>
      </c>
      <c r="N16" s="16"/>
      <c r="O16" s="14" t="s">
        <v>92</v>
      </c>
      <c r="P16" s="8" t="s">
        <v>28</v>
      </c>
      <c r="Q16" s="16">
        <f t="shared" si="0"/>
        <v>34</v>
      </c>
      <c r="R16" s="16" t="str">
        <f t="shared" si="1"/>
        <v>31 - 40</v>
      </c>
      <c r="S16" s="8" t="s">
        <v>29</v>
      </c>
      <c r="T16" s="3"/>
      <c r="U16" s="8" t="s">
        <v>95</v>
      </c>
      <c r="V16" s="13" t="s">
        <v>93</v>
      </c>
      <c r="W16" s="9" t="s">
        <v>94</v>
      </c>
      <c r="X16" s="16"/>
      <c r="Y16" s="3"/>
    </row>
    <row r="17" spans="1:25" x14ac:dyDescent="0.25">
      <c r="A17" s="2"/>
      <c r="B17" s="2"/>
      <c r="C17" s="10">
        <v>0</v>
      </c>
      <c r="D17" s="2"/>
      <c r="E17" s="2"/>
      <c r="F17" s="2"/>
      <c r="G17" s="10" t="s">
        <v>25</v>
      </c>
      <c r="H17" s="2"/>
      <c r="I17" s="10" t="s">
        <v>25</v>
      </c>
      <c r="J17" s="2"/>
      <c r="K17" s="2"/>
      <c r="L17" s="6"/>
      <c r="M17" s="13" t="s">
        <v>96</v>
      </c>
      <c r="N17" s="16"/>
      <c r="O17" s="13" t="s">
        <v>97</v>
      </c>
      <c r="P17" s="8" t="s">
        <v>28</v>
      </c>
      <c r="Q17" s="16">
        <f t="shared" si="0"/>
        <v>47</v>
      </c>
      <c r="R17" s="16" t="str">
        <f t="shared" si="1"/>
        <v>41 - 50</v>
      </c>
      <c r="S17" s="8" t="s">
        <v>39</v>
      </c>
      <c r="T17" s="3"/>
      <c r="U17" s="8" t="s">
        <v>100</v>
      </c>
      <c r="V17" s="13" t="s">
        <v>98</v>
      </c>
      <c r="W17" s="9" t="s">
        <v>99</v>
      </c>
      <c r="X17" s="16"/>
      <c r="Y17" s="3"/>
    </row>
    <row r="18" spans="1:25" x14ac:dyDescent="0.25">
      <c r="A18" s="2"/>
      <c r="B18" s="2"/>
      <c r="C18" s="10">
        <v>0</v>
      </c>
      <c r="D18" s="2"/>
      <c r="E18" s="2"/>
      <c r="F18" s="2"/>
      <c r="G18" s="10" t="s">
        <v>25</v>
      </c>
      <c r="H18" s="2"/>
      <c r="I18" s="10" t="s">
        <v>25</v>
      </c>
      <c r="J18" s="2"/>
      <c r="K18" s="2"/>
      <c r="L18" s="6"/>
      <c r="M18" s="13" t="s">
        <v>101</v>
      </c>
      <c r="N18" s="16"/>
      <c r="O18" s="14" t="s">
        <v>102</v>
      </c>
      <c r="P18" s="8" t="s">
        <v>28</v>
      </c>
      <c r="Q18" s="16">
        <f t="shared" si="0"/>
        <v>54</v>
      </c>
      <c r="R18" s="16" t="str">
        <f t="shared" si="1"/>
        <v>&gt; 50</v>
      </c>
      <c r="S18" s="8" t="s">
        <v>39</v>
      </c>
      <c r="T18" s="3"/>
      <c r="U18" s="8" t="s">
        <v>100</v>
      </c>
      <c r="V18" s="13" t="s">
        <v>103</v>
      </c>
      <c r="W18" s="9"/>
      <c r="X18" s="16"/>
      <c r="Y18" s="3"/>
    </row>
    <row r="19" spans="1:25" x14ac:dyDescent="0.25">
      <c r="A19" s="2"/>
      <c r="B19" s="2"/>
      <c r="C19" s="10">
        <v>0</v>
      </c>
      <c r="D19" s="2"/>
      <c r="E19" s="2"/>
      <c r="F19" s="2"/>
      <c r="G19" s="10" t="s">
        <v>25</v>
      </c>
      <c r="H19" s="2"/>
      <c r="I19" s="10" t="s">
        <v>25</v>
      </c>
      <c r="J19" s="2"/>
      <c r="K19" s="2"/>
      <c r="L19" s="6"/>
      <c r="M19" s="13" t="s">
        <v>104</v>
      </c>
      <c r="N19" s="16"/>
      <c r="O19" s="14" t="s">
        <v>105</v>
      </c>
      <c r="P19" s="8" t="s">
        <v>28</v>
      </c>
      <c r="Q19" s="16">
        <f t="shared" si="0"/>
        <v>45</v>
      </c>
      <c r="R19" s="16" t="str">
        <f t="shared" si="1"/>
        <v>41 - 50</v>
      </c>
      <c r="S19" s="8" t="s">
        <v>29</v>
      </c>
      <c r="T19" s="3"/>
      <c r="U19" s="8" t="s">
        <v>32</v>
      </c>
      <c r="V19" s="13" t="s">
        <v>106</v>
      </c>
      <c r="W19" s="9" t="s">
        <v>107</v>
      </c>
      <c r="X19" s="16"/>
      <c r="Y19" s="3"/>
    </row>
    <row r="20" spans="1:25" x14ac:dyDescent="0.25">
      <c r="A20" s="2"/>
      <c r="B20" s="2"/>
      <c r="C20" s="10">
        <v>0</v>
      </c>
      <c r="D20" s="2"/>
      <c r="E20" s="2"/>
      <c r="F20" s="2"/>
      <c r="G20" s="10" t="s">
        <v>25</v>
      </c>
      <c r="H20" s="2"/>
      <c r="I20" s="10" t="s">
        <v>25</v>
      </c>
      <c r="J20" s="2"/>
      <c r="K20" s="2"/>
      <c r="L20" s="6"/>
      <c r="M20" s="13" t="s">
        <v>108</v>
      </c>
      <c r="N20" s="16"/>
      <c r="O20" s="14" t="s">
        <v>109</v>
      </c>
      <c r="P20" s="8" t="s">
        <v>28</v>
      </c>
      <c r="Q20" s="16">
        <f t="shared" si="0"/>
        <v>47</v>
      </c>
      <c r="R20" s="16" t="str">
        <f t="shared" si="1"/>
        <v>41 - 50</v>
      </c>
      <c r="S20" s="8" t="s">
        <v>39</v>
      </c>
      <c r="T20" s="3"/>
      <c r="U20" s="8" t="s">
        <v>32</v>
      </c>
      <c r="V20" s="13" t="s">
        <v>110</v>
      </c>
      <c r="W20" s="9" t="s">
        <v>111</v>
      </c>
      <c r="X20" s="16"/>
      <c r="Y20" s="3"/>
    </row>
    <row r="21" spans="1:25" x14ac:dyDescent="0.25">
      <c r="A21" s="2"/>
      <c r="B21" s="2"/>
      <c r="C21" s="10">
        <v>0</v>
      </c>
      <c r="D21" s="2"/>
      <c r="E21" s="2"/>
      <c r="F21" s="2"/>
      <c r="G21" s="10" t="s">
        <v>25</v>
      </c>
      <c r="H21" s="2"/>
      <c r="I21" s="10" t="s">
        <v>25</v>
      </c>
      <c r="J21" s="2"/>
      <c r="K21" s="2"/>
      <c r="L21" s="6"/>
      <c r="M21" s="13" t="s">
        <v>112</v>
      </c>
      <c r="N21" s="16"/>
      <c r="O21" s="14" t="s">
        <v>113</v>
      </c>
      <c r="P21" s="8" t="s">
        <v>28</v>
      </c>
      <c r="Q21" s="16">
        <f t="shared" si="0"/>
        <v>52</v>
      </c>
      <c r="R21" s="16" t="str">
        <f t="shared" si="1"/>
        <v>&gt; 50</v>
      </c>
      <c r="S21" s="8" t="s">
        <v>29</v>
      </c>
      <c r="T21" s="3"/>
      <c r="U21" s="8" t="s">
        <v>116</v>
      </c>
      <c r="V21" s="13" t="s">
        <v>114</v>
      </c>
      <c r="W21" s="9" t="s">
        <v>115</v>
      </c>
      <c r="X21" s="16"/>
      <c r="Y21" s="3"/>
    </row>
    <row r="22" spans="1:25" x14ac:dyDescent="0.25">
      <c r="A22" s="2"/>
      <c r="B22" s="2"/>
      <c r="C22" s="10">
        <v>0</v>
      </c>
      <c r="D22" s="2"/>
      <c r="E22" s="2"/>
      <c r="F22" s="2"/>
      <c r="G22" s="10" t="s">
        <v>25</v>
      </c>
      <c r="H22" s="2"/>
      <c r="I22" s="10" t="s">
        <v>25</v>
      </c>
      <c r="J22" s="2"/>
      <c r="K22" s="2"/>
      <c r="L22" s="6"/>
      <c r="M22" s="13" t="s">
        <v>117</v>
      </c>
      <c r="N22" s="16"/>
      <c r="O22" s="14" t="s">
        <v>118</v>
      </c>
      <c r="P22" s="8" t="s">
        <v>62</v>
      </c>
      <c r="Q22" s="16">
        <f t="shared" si="0"/>
        <v>53</v>
      </c>
      <c r="R22" s="16" t="str">
        <f t="shared" si="1"/>
        <v>&gt; 50</v>
      </c>
      <c r="S22" s="8" t="s">
        <v>29</v>
      </c>
      <c r="T22" s="3"/>
      <c r="U22" s="8" t="s">
        <v>32</v>
      </c>
      <c r="V22" s="13" t="s">
        <v>119</v>
      </c>
      <c r="W22" s="9" t="s">
        <v>120</v>
      </c>
      <c r="X22" s="16"/>
      <c r="Y22" s="3"/>
    </row>
    <row r="23" spans="1:25" x14ac:dyDescent="0.25">
      <c r="A23" s="2"/>
      <c r="B23" s="2"/>
      <c r="C23" s="10">
        <v>0</v>
      </c>
      <c r="D23" s="2"/>
      <c r="E23" s="2"/>
      <c r="F23" s="2"/>
      <c r="G23" s="10" t="s">
        <v>25</v>
      </c>
      <c r="H23" s="2"/>
      <c r="I23" s="10" t="s">
        <v>25</v>
      </c>
      <c r="J23" s="2"/>
      <c r="K23" s="2"/>
      <c r="L23" s="6"/>
      <c r="M23" s="13" t="s">
        <v>121</v>
      </c>
      <c r="N23" s="16"/>
      <c r="O23" s="14" t="s">
        <v>122</v>
      </c>
      <c r="P23" s="8" t="s">
        <v>28</v>
      </c>
      <c r="Q23" s="16">
        <f t="shared" si="0"/>
        <v>56</v>
      </c>
      <c r="R23" s="16" t="str">
        <f t="shared" si="1"/>
        <v>&gt; 50</v>
      </c>
      <c r="S23" s="8" t="s">
        <v>29</v>
      </c>
      <c r="T23" s="3"/>
      <c r="U23" s="8" t="s">
        <v>32</v>
      </c>
      <c r="V23" s="13" t="s">
        <v>123</v>
      </c>
      <c r="W23" s="9" t="s">
        <v>124</v>
      </c>
      <c r="X23" s="16"/>
      <c r="Y23" s="3"/>
    </row>
    <row r="24" spans="1:25" x14ac:dyDescent="0.25">
      <c r="A24" s="2"/>
      <c r="B24" s="2"/>
      <c r="C24" s="10">
        <v>0</v>
      </c>
      <c r="D24" s="2"/>
      <c r="E24" s="2"/>
      <c r="F24" s="2"/>
      <c r="G24" s="10" t="s">
        <v>25</v>
      </c>
      <c r="H24" s="2"/>
      <c r="I24" s="10" t="s">
        <v>25</v>
      </c>
      <c r="J24" s="2"/>
      <c r="K24" s="2"/>
      <c r="L24" s="6"/>
      <c r="M24" s="13" t="s">
        <v>125</v>
      </c>
      <c r="N24" s="16"/>
      <c r="O24" s="14" t="s">
        <v>126</v>
      </c>
      <c r="P24" s="8" t="s">
        <v>28</v>
      </c>
      <c r="Q24" s="16">
        <f t="shared" si="0"/>
        <v>35</v>
      </c>
      <c r="R24" s="16" t="str">
        <f t="shared" si="1"/>
        <v>31 - 40</v>
      </c>
      <c r="S24" s="8" t="s">
        <v>29</v>
      </c>
      <c r="T24" s="3"/>
      <c r="U24" s="8" t="s">
        <v>129</v>
      </c>
      <c r="V24" s="13" t="s">
        <v>127</v>
      </c>
      <c r="W24" s="9" t="s">
        <v>128</v>
      </c>
      <c r="X24" s="16"/>
      <c r="Y24" s="3"/>
    </row>
    <row r="25" spans="1:25" x14ac:dyDescent="0.25">
      <c r="A25" s="2"/>
      <c r="B25" s="2"/>
      <c r="C25" s="10">
        <v>0</v>
      </c>
      <c r="D25" s="2"/>
      <c r="E25" s="2"/>
      <c r="F25" s="2"/>
      <c r="G25" s="10" t="s">
        <v>25</v>
      </c>
      <c r="H25" s="2"/>
      <c r="I25" s="10" t="s">
        <v>25</v>
      </c>
      <c r="J25" s="2"/>
      <c r="K25" s="2"/>
      <c r="L25" s="6"/>
      <c r="M25" s="13" t="s">
        <v>130</v>
      </c>
      <c r="N25" s="16"/>
      <c r="O25" s="14" t="s">
        <v>131</v>
      </c>
      <c r="P25" s="8" t="s">
        <v>28</v>
      </c>
      <c r="Q25" s="16">
        <f t="shared" si="0"/>
        <v>40</v>
      </c>
      <c r="R25" s="16" t="str">
        <f t="shared" si="1"/>
        <v>31 - 40</v>
      </c>
      <c r="S25" s="8" t="s">
        <v>29</v>
      </c>
      <c r="T25" s="3"/>
      <c r="U25" s="8" t="s">
        <v>32</v>
      </c>
      <c r="V25" s="13" t="s">
        <v>132</v>
      </c>
      <c r="W25" s="9" t="s">
        <v>133</v>
      </c>
      <c r="X25" s="16"/>
      <c r="Y25" s="3"/>
    </row>
    <row r="26" spans="1:25" x14ac:dyDescent="0.25">
      <c r="A26" s="2"/>
      <c r="B26" s="2"/>
      <c r="C26" s="10">
        <v>0</v>
      </c>
      <c r="D26" s="2"/>
      <c r="E26" s="2"/>
      <c r="F26" s="2"/>
      <c r="G26" s="10" t="s">
        <v>25</v>
      </c>
      <c r="H26" s="2"/>
      <c r="I26" s="10" t="s">
        <v>25</v>
      </c>
      <c r="J26" s="2"/>
      <c r="K26" s="2"/>
      <c r="L26" s="6"/>
      <c r="M26" s="13" t="s">
        <v>134</v>
      </c>
      <c r="N26" s="16"/>
      <c r="O26" s="14" t="s">
        <v>113</v>
      </c>
      <c r="P26" s="8" t="s">
        <v>28</v>
      </c>
      <c r="Q26" s="16">
        <f t="shared" si="0"/>
        <v>52</v>
      </c>
      <c r="R26" s="16" t="str">
        <f t="shared" si="1"/>
        <v>&gt; 50</v>
      </c>
      <c r="S26" s="8" t="s">
        <v>29</v>
      </c>
      <c r="T26" s="3"/>
      <c r="U26" s="8" t="s">
        <v>32</v>
      </c>
      <c r="V26" s="13" t="s">
        <v>135</v>
      </c>
      <c r="W26" s="9" t="s">
        <v>136</v>
      </c>
      <c r="X26" s="16"/>
      <c r="Y26" s="3"/>
    </row>
    <row r="27" spans="1:25" x14ac:dyDescent="0.25">
      <c r="A27" s="2"/>
      <c r="B27" s="2"/>
      <c r="C27" s="10">
        <v>0</v>
      </c>
      <c r="D27" s="2"/>
      <c r="E27" s="2"/>
      <c r="F27" s="2"/>
      <c r="G27" s="10" t="s">
        <v>25</v>
      </c>
      <c r="H27" s="2"/>
      <c r="I27" s="10" t="s">
        <v>25</v>
      </c>
      <c r="J27" s="2"/>
      <c r="K27" s="2"/>
      <c r="L27" s="6"/>
      <c r="M27" s="13" t="s">
        <v>137</v>
      </c>
      <c r="N27" s="16"/>
      <c r="O27" s="14" t="s">
        <v>138</v>
      </c>
      <c r="P27" s="8" t="s">
        <v>62</v>
      </c>
      <c r="Q27" s="16">
        <f t="shared" si="0"/>
        <v>48</v>
      </c>
      <c r="R27" s="16" t="str">
        <f t="shared" si="1"/>
        <v>41 - 50</v>
      </c>
      <c r="S27" s="8" t="s">
        <v>39</v>
      </c>
      <c r="T27" s="3"/>
      <c r="U27" s="8" t="s">
        <v>64</v>
      </c>
      <c r="V27" s="13" t="s">
        <v>139</v>
      </c>
      <c r="W27" s="9" t="s">
        <v>140</v>
      </c>
      <c r="X27" s="16"/>
      <c r="Y27" s="3"/>
    </row>
    <row r="28" spans="1:25" x14ac:dyDescent="0.25">
      <c r="A28" s="2"/>
      <c r="B28" s="2"/>
      <c r="C28" s="10">
        <v>0</v>
      </c>
      <c r="D28" s="2"/>
      <c r="E28" s="2"/>
      <c r="F28" s="2"/>
      <c r="G28" s="10" t="s">
        <v>25</v>
      </c>
      <c r="H28" s="2"/>
      <c r="I28" s="10" t="s">
        <v>25</v>
      </c>
      <c r="J28" s="2"/>
      <c r="K28" s="2"/>
      <c r="L28" s="6"/>
      <c r="M28" s="13" t="s">
        <v>141</v>
      </c>
      <c r="N28" s="16"/>
      <c r="O28" s="14" t="s">
        <v>142</v>
      </c>
      <c r="P28" s="8" t="s">
        <v>28</v>
      </c>
      <c r="Q28" s="16">
        <f t="shared" si="0"/>
        <v>52</v>
      </c>
      <c r="R28" s="16" t="str">
        <f t="shared" si="1"/>
        <v>&gt; 50</v>
      </c>
      <c r="S28" s="8" t="s">
        <v>29</v>
      </c>
      <c r="T28" s="3"/>
      <c r="U28" s="8" t="s">
        <v>32</v>
      </c>
      <c r="V28" s="13" t="s">
        <v>143</v>
      </c>
      <c r="W28" s="8" t="s">
        <v>144</v>
      </c>
      <c r="X28" s="16"/>
      <c r="Y28" s="3"/>
    </row>
    <row r="29" spans="1:25" x14ac:dyDescent="0.25">
      <c r="A29" s="2"/>
      <c r="B29" s="2"/>
      <c r="C29" s="10">
        <v>0</v>
      </c>
      <c r="D29" s="2"/>
      <c r="E29" s="2"/>
      <c r="F29" s="2"/>
      <c r="G29" s="10" t="s">
        <v>25</v>
      </c>
      <c r="H29" s="2"/>
      <c r="I29" s="10" t="s">
        <v>25</v>
      </c>
      <c r="J29" s="2"/>
      <c r="K29" s="2"/>
      <c r="L29" s="6"/>
      <c r="M29" s="13" t="s">
        <v>145</v>
      </c>
      <c r="N29" s="16"/>
      <c r="O29" s="14" t="s">
        <v>146</v>
      </c>
      <c r="P29" s="8" t="s">
        <v>62</v>
      </c>
      <c r="Q29" s="16">
        <f t="shared" si="0"/>
        <v>52</v>
      </c>
      <c r="R29" s="16" t="str">
        <f t="shared" si="1"/>
        <v>&gt; 50</v>
      </c>
      <c r="S29" s="8" t="s">
        <v>39</v>
      </c>
      <c r="T29" s="3"/>
      <c r="U29" s="8" t="s">
        <v>64</v>
      </c>
      <c r="V29" s="13" t="s">
        <v>147</v>
      </c>
      <c r="W29" s="9" t="s">
        <v>148</v>
      </c>
      <c r="X29" s="16"/>
      <c r="Y29" s="3"/>
    </row>
    <row r="30" spans="1:25" x14ac:dyDescent="0.25">
      <c r="A30" s="2"/>
      <c r="B30" s="2"/>
      <c r="C30" s="10">
        <v>0</v>
      </c>
      <c r="D30" s="2"/>
      <c r="E30" s="2"/>
      <c r="F30" s="2"/>
      <c r="G30" s="10" t="s">
        <v>25</v>
      </c>
      <c r="H30" s="2"/>
      <c r="I30" s="10" t="s">
        <v>25</v>
      </c>
      <c r="J30" s="2"/>
      <c r="K30" s="2"/>
      <c r="L30" s="6"/>
      <c r="M30" s="13" t="s">
        <v>149</v>
      </c>
      <c r="N30" s="16"/>
      <c r="O30" s="14" t="s">
        <v>150</v>
      </c>
      <c r="P30" s="8" t="s">
        <v>62</v>
      </c>
      <c r="Q30" s="16">
        <f t="shared" si="0"/>
        <v>52</v>
      </c>
      <c r="R30" s="16" t="str">
        <f t="shared" si="1"/>
        <v>&gt; 50</v>
      </c>
      <c r="S30" s="8" t="s">
        <v>29</v>
      </c>
      <c r="T30" s="3"/>
      <c r="U30" s="8" t="s">
        <v>153</v>
      </c>
      <c r="V30" s="13" t="s">
        <v>151</v>
      </c>
      <c r="W30" s="9" t="s">
        <v>152</v>
      </c>
      <c r="X30" s="16"/>
      <c r="Y30" s="3"/>
    </row>
    <row r="31" spans="1:25" x14ac:dyDescent="0.25">
      <c r="A31" s="2"/>
      <c r="B31" s="2"/>
      <c r="C31" s="10">
        <v>0</v>
      </c>
      <c r="D31" s="2"/>
      <c r="E31" s="2"/>
      <c r="F31" s="2"/>
      <c r="G31" s="10" t="s">
        <v>25</v>
      </c>
      <c r="H31" s="2"/>
      <c r="I31" s="10" t="s">
        <v>25</v>
      </c>
      <c r="J31" s="18"/>
      <c r="K31" s="18"/>
      <c r="L31" s="19"/>
      <c r="M31" s="13" t="s">
        <v>154</v>
      </c>
      <c r="N31" s="16"/>
      <c r="O31" s="14" t="s">
        <v>155</v>
      </c>
      <c r="P31" s="8" t="s">
        <v>28</v>
      </c>
      <c r="Q31" s="16">
        <f t="shared" si="0"/>
        <v>51</v>
      </c>
      <c r="R31" s="16" t="str">
        <f t="shared" si="1"/>
        <v>&gt; 50</v>
      </c>
      <c r="S31" s="8" t="s">
        <v>39</v>
      </c>
      <c r="T31" s="3"/>
      <c r="U31" s="8" t="s">
        <v>158</v>
      </c>
      <c r="V31" s="13" t="s">
        <v>156</v>
      </c>
      <c r="W31" s="9" t="s">
        <v>157</v>
      </c>
      <c r="X31" s="16"/>
      <c r="Y31" s="3"/>
    </row>
    <row r="32" spans="1:25" x14ac:dyDescent="0.25">
      <c r="A32" s="4"/>
      <c r="B32" s="4"/>
      <c r="C32" s="10">
        <v>0</v>
      </c>
      <c r="D32" s="2"/>
      <c r="E32" s="2"/>
      <c r="F32" s="2"/>
      <c r="G32" s="10" t="s">
        <v>25</v>
      </c>
      <c r="H32" s="2"/>
      <c r="I32" s="17" t="s">
        <v>25</v>
      </c>
      <c r="J32" s="16"/>
      <c r="K32" s="16"/>
      <c r="L32" s="20"/>
      <c r="M32" s="13" t="s">
        <v>159</v>
      </c>
      <c r="N32" s="16"/>
      <c r="O32" s="13" t="s">
        <v>160</v>
      </c>
      <c r="P32" s="8" t="s">
        <v>28</v>
      </c>
      <c r="Q32" s="16">
        <f t="shared" si="0"/>
        <v>47</v>
      </c>
      <c r="R32" s="16" t="str">
        <f t="shared" si="1"/>
        <v>41 - 50</v>
      </c>
      <c r="S32" s="8" t="s">
        <v>29</v>
      </c>
      <c r="T32" s="3"/>
      <c r="U32" s="8" t="s">
        <v>32</v>
      </c>
      <c r="V32" s="13" t="s">
        <v>161</v>
      </c>
      <c r="W32" s="9" t="s">
        <v>162</v>
      </c>
      <c r="X32" s="16"/>
      <c r="Y32" s="3"/>
    </row>
    <row r="33" spans="1:25" x14ac:dyDescent="0.25">
      <c r="A33" s="4"/>
      <c r="B33" s="4"/>
      <c r="C33" s="10">
        <v>0</v>
      </c>
      <c r="D33" s="2"/>
      <c r="E33" s="2"/>
      <c r="F33" s="2"/>
      <c r="G33" s="10" t="s">
        <v>25</v>
      </c>
      <c r="H33" s="2"/>
      <c r="I33" s="17" t="s">
        <v>25</v>
      </c>
      <c r="J33" s="16"/>
      <c r="K33" s="16"/>
      <c r="L33" s="20"/>
      <c r="M33" s="13" t="s">
        <v>163</v>
      </c>
      <c r="N33" s="16"/>
      <c r="O33" s="13" t="s">
        <v>164</v>
      </c>
      <c r="P33" s="8" t="s">
        <v>28</v>
      </c>
      <c r="Q33" s="16">
        <f t="shared" si="0"/>
        <v>43</v>
      </c>
      <c r="R33" s="16" t="str">
        <f t="shared" si="1"/>
        <v>41 - 50</v>
      </c>
      <c r="S33" s="8" t="s">
        <v>165</v>
      </c>
      <c r="T33" s="3"/>
      <c r="U33" s="8" t="s">
        <v>32</v>
      </c>
      <c r="V33" s="13" t="s">
        <v>166</v>
      </c>
      <c r="W33" s="9" t="s">
        <v>167</v>
      </c>
      <c r="X33" s="16"/>
      <c r="Y33" s="3"/>
    </row>
    <row r="34" spans="1:25" x14ac:dyDescent="0.25">
      <c r="A34" s="4"/>
      <c r="B34" s="4"/>
      <c r="C34" s="10">
        <v>0</v>
      </c>
      <c r="D34" s="2"/>
      <c r="E34" s="2"/>
      <c r="F34" s="2"/>
      <c r="G34" s="10" t="s">
        <v>25</v>
      </c>
      <c r="H34" s="2"/>
      <c r="I34" s="17" t="s">
        <v>25</v>
      </c>
      <c r="J34" s="16"/>
      <c r="K34" s="16"/>
      <c r="L34" s="20"/>
      <c r="M34" s="13" t="s">
        <v>168</v>
      </c>
      <c r="N34" s="16"/>
      <c r="O34" s="14" t="s">
        <v>169</v>
      </c>
      <c r="P34" s="8" t="s">
        <v>62</v>
      </c>
      <c r="Q34" s="16">
        <f t="shared" si="0"/>
        <v>49</v>
      </c>
      <c r="R34" s="16" t="str">
        <f t="shared" si="1"/>
        <v>41 - 50</v>
      </c>
      <c r="S34" s="8" t="s">
        <v>267</v>
      </c>
      <c r="T34" s="3"/>
      <c r="U34" s="8" t="s">
        <v>64</v>
      </c>
      <c r="V34" s="13" t="s">
        <v>170</v>
      </c>
      <c r="W34" s="9" t="s">
        <v>171</v>
      </c>
      <c r="X34" s="16"/>
      <c r="Y34" s="3"/>
    </row>
    <row r="35" spans="1:25" x14ac:dyDescent="0.25">
      <c r="A35" s="4"/>
      <c r="B35" s="4"/>
      <c r="C35" s="10">
        <v>0</v>
      </c>
      <c r="D35" s="2"/>
      <c r="E35" s="2"/>
      <c r="F35" s="2"/>
      <c r="G35" s="10" t="s">
        <v>25</v>
      </c>
      <c r="H35" s="2"/>
      <c r="I35" s="17" t="s">
        <v>25</v>
      </c>
      <c r="J35" s="16"/>
      <c r="K35" s="16"/>
      <c r="L35" s="20"/>
      <c r="M35" s="13" t="s">
        <v>172</v>
      </c>
      <c r="N35" s="16"/>
      <c r="O35" s="13" t="s">
        <v>173</v>
      </c>
      <c r="P35" s="8" t="s">
        <v>62</v>
      </c>
      <c r="Q35" s="16">
        <f t="shared" si="0"/>
        <v>49</v>
      </c>
      <c r="R35" s="16" t="str">
        <f t="shared" si="1"/>
        <v>41 - 50</v>
      </c>
      <c r="S35" s="8" t="s">
        <v>39</v>
      </c>
      <c r="T35" s="3"/>
      <c r="U35" s="8" t="s">
        <v>64</v>
      </c>
      <c r="V35" s="13" t="s">
        <v>174</v>
      </c>
      <c r="W35" s="9" t="s">
        <v>175</v>
      </c>
      <c r="X35" s="16"/>
      <c r="Y35" s="3"/>
    </row>
    <row r="36" spans="1:25" x14ac:dyDescent="0.25">
      <c r="A36" s="4"/>
      <c r="B36" s="4"/>
      <c r="C36" s="10">
        <v>0</v>
      </c>
      <c r="D36" s="2"/>
      <c r="E36" s="2"/>
      <c r="F36" s="2"/>
      <c r="G36" s="10" t="s">
        <v>25</v>
      </c>
      <c r="H36" s="2"/>
      <c r="I36" s="17" t="s">
        <v>25</v>
      </c>
      <c r="J36" s="16"/>
      <c r="K36" s="16"/>
      <c r="L36" s="20"/>
      <c r="M36" s="13" t="s">
        <v>176</v>
      </c>
      <c r="N36" s="16"/>
      <c r="O36" s="13" t="s">
        <v>177</v>
      </c>
      <c r="P36" s="8" t="s">
        <v>62</v>
      </c>
      <c r="Q36" s="16">
        <f t="shared" si="0"/>
        <v>54</v>
      </c>
      <c r="R36" s="16" t="str">
        <f t="shared" si="1"/>
        <v>&gt; 50</v>
      </c>
      <c r="S36" s="8" t="s">
        <v>178</v>
      </c>
      <c r="T36" s="3"/>
      <c r="U36" s="8" t="s">
        <v>64</v>
      </c>
      <c r="V36" s="13" t="s">
        <v>179</v>
      </c>
      <c r="W36" s="9" t="s">
        <v>180</v>
      </c>
      <c r="X36" s="16"/>
      <c r="Y36" s="3"/>
    </row>
    <row r="37" spans="1:25" x14ac:dyDescent="0.25">
      <c r="A37" s="4"/>
      <c r="B37" s="4"/>
      <c r="C37" s="10">
        <v>0</v>
      </c>
      <c r="D37" s="2"/>
      <c r="E37" s="2"/>
      <c r="F37" s="2"/>
      <c r="G37" s="10" t="s">
        <v>25</v>
      </c>
      <c r="H37" s="2"/>
      <c r="I37" s="17" t="s">
        <v>25</v>
      </c>
      <c r="J37" s="16"/>
      <c r="K37" s="16"/>
      <c r="L37" s="20"/>
      <c r="M37" s="13" t="s">
        <v>181</v>
      </c>
      <c r="N37" s="16"/>
      <c r="O37" s="13" t="s">
        <v>182</v>
      </c>
      <c r="P37" s="8" t="s">
        <v>28</v>
      </c>
      <c r="Q37" s="16">
        <f t="shared" si="0"/>
        <v>50</v>
      </c>
      <c r="R37" s="16" t="str">
        <f t="shared" si="1"/>
        <v>41 - 50</v>
      </c>
      <c r="S37" s="8" t="s">
        <v>39</v>
      </c>
      <c r="T37" s="3"/>
      <c r="U37" s="8" t="s">
        <v>185</v>
      </c>
      <c r="V37" s="13" t="s">
        <v>183</v>
      </c>
      <c r="W37" s="9" t="s">
        <v>184</v>
      </c>
      <c r="X37" s="16"/>
      <c r="Y37" s="3"/>
    </row>
    <row r="38" spans="1:25" x14ac:dyDescent="0.25">
      <c r="A38" s="4"/>
      <c r="B38" s="4"/>
      <c r="C38" s="10">
        <v>0</v>
      </c>
      <c r="D38" s="2"/>
      <c r="E38" s="2"/>
      <c r="F38" s="2"/>
      <c r="G38" s="10" t="s">
        <v>25</v>
      </c>
      <c r="H38" s="2"/>
      <c r="I38" s="17" t="s">
        <v>25</v>
      </c>
      <c r="J38" s="16"/>
      <c r="K38" s="16"/>
      <c r="L38" s="20"/>
      <c r="M38" s="13" t="s">
        <v>186</v>
      </c>
      <c r="N38" s="16"/>
      <c r="O38" s="14" t="s">
        <v>187</v>
      </c>
      <c r="P38" s="8" t="s">
        <v>28</v>
      </c>
      <c r="Q38" s="16">
        <f t="shared" si="0"/>
        <v>56</v>
      </c>
      <c r="R38" s="16" t="str">
        <f t="shared" si="1"/>
        <v>&gt; 50</v>
      </c>
      <c r="S38" s="8" t="s">
        <v>29</v>
      </c>
      <c r="T38" s="3"/>
      <c r="U38" s="8" t="s">
        <v>185</v>
      </c>
      <c r="V38" s="13" t="s">
        <v>188</v>
      </c>
      <c r="W38" s="9" t="s">
        <v>189</v>
      </c>
      <c r="X38" s="16"/>
      <c r="Y38" s="3"/>
    </row>
    <row r="39" spans="1:25" x14ac:dyDescent="0.25">
      <c r="A39" s="4"/>
      <c r="B39" s="4"/>
      <c r="C39" s="10">
        <v>0</v>
      </c>
      <c r="D39" s="2"/>
      <c r="E39" s="2"/>
      <c r="F39" s="2"/>
      <c r="G39" s="10" t="s">
        <v>25</v>
      </c>
      <c r="H39" s="2"/>
      <c r="I39" s="17" t="s">
        <v>25</v>
      </c>
      <c r="J39" s="16"/>
      <c r="K39" s="16"/>
      <c r="L39" s="20"/>
      <c r="M39" s="13" t="s">
        <v>190</v>
      </c>
      <c r="N39" s="16"/>
      <c r="O39" s="13" t="s">
        <v>191</v>
      </c>
      <c r="P39" s="8" t="s">
        <v>28</v>
      </c>
      <c r="Q39" s="16">
        <f t="shared" si="0"/>
        <v>47</v>
      </c>
      <c r="R39" s="16" t="str">
        <f t="shared" si="1"/>
        <v>41 - 50</v>
      </c>
      <c r="S39" s="8" t="s">
        <v>39</v>
      </c>
      <c r="T39" s="3"/>
      <c r="U39" s="8" t="s">
        <v>32</v>
      </c>
      <c r="V39" s="13" t="s">
        <v>192</v>
      </c>
      <c r="W39" s="9" t="s">
        <v>193</v>
      </c>
      <c r="X39" s="16"/>
      <c r="Y39" s="3"/>
    </row>
    <row r="40" spans="1:25" x14ac:dyDescent="0.25">
      <c r="A40" s="4"/>
      <c r="B40" s="4"/>
      <c r="C40" s="10">
        <v>0</v>
      </c>
      <c r="D40" s="2"/>
      <c r="E40" s="2"/>
      <c r="F40" s="2"/>
      <c r="G40" s="10" t="s">
        <v>25</v>
      </c>
      <c r="H40" s="2"/>
      <c r="I40" s="17" t="s">
        <v>25</v>
      </c>
      <c r="J40" s="16"/>
      <c r="K40" s="16"/>
      <c r="L40" s="20"/>
      <c r="M40" s="13" t="s">
        <v>194</v>
      </c>
      <c r="N40" s="16"/>
      <c r="O40" s="13" t="s">
        <v>195</v>
      </c>
      <c r="P40" s="8" t="s">
        <v>62</v>
      </c>
      <c r="Q40" s="16">
        <f t="shared" si="0"/>
        <v>46</v>
      </c>
      <c r="R40" s="16" t="str">
        <f t="shared" si="1"/>
        <v>41 - 50</v>
      </c>
      <c r="S40" s="8" t="s">
        <v>39</v>
      </c>
      <c r="T40" s="3"/>
      <c r="U40" s="8" t="s">
        <v>64</v>
      </c>
      <c r="V40" s="13" t="s">
        <v>196</v>
      </c>
      <c r="W40" s="9" t="s">
        <v>197</v>
      </c>
      <c r="X40" s="16"/>
      <c r="Y40" s="3"/>
    </row>
    <row r="41" spans="1:25" x14ac:dyDescent="0.25">
      <c r="A41" s="4"/>
      <c r="B41" s="4"/>
      <c r="C41" s="10">
        <v>0</v>
      </c>
      <c r="D41" s="2"/>
      <c r="E41" s="2"/>
      <c r="F41" s="2"/>
      <c r="G41" s="10" t="s">
        <v>25</v>
      </c>
      <c r="H41" s="2"/>
      <c r="I41" s="17" t="s">
        <v>25</v>
      </c>
      <c r="J41" s="16"/>
      <c r="K41" s="16"/>
      <c r="L41" s="20"/>
      <c r="M41" s="13" t="s">
        <v>198</v>
      </c>
      <c r="N41" s="16"/>
      <c r="O41" s="13" t="s">
        <v>199</v>
      </c>
      <c r="P41" s="8" t="s">
        <v>28</v>
      </c>
      <c r="Q41" s="16">
        <f t="shared" si="0"/>
        <v>50</v>
      </c>
      <c r="R41" s="16" t="str">
        <f t="shared" si="1"/>
        <v>41 - 50</v>
      </c>
      <c r="S41" s="8" t="s">
        <v>29</v>
      </c>
      <c r="T41" s="3"/>
      <c r="U41" s="8" t="s">
        <v>32</v>
      </c>
      <c r="V41" s="13" t="s">
        <v>200</v>
      </c>
      <c r="W41" s="9" t="s">
        <v>201</v>
      </c>
      <c r="X41" s="16"/>
      <c r="Y41" s="3"/>
    </row>
    <row r="42" spans="1:25" x14ac:dyDescent="0.25">
      <c r="A42" s="4"/>
      <c r="B42" s="4"/>
      <c r="C42" s="10">
        <v>0</v>
      </c>
      <c r="D42" s="2"/>
      <c r="E42" s="2"/>
      <c r="F42" s="2"/>
      <c r="G42" s="10" t="s">
        <v>25</v>
      </c>
      <c r="H42" s="2"/>
      <c r="I42" s="17" t="s">
        <v>25</v>
      </c>
      <c r="J42" s="16"/>
      <c r="K42" s="16"/>
      <c r="L42" s="20"/>
      <c r="M42" s="13" t="s">
        <v>202</v>
      </c>
      <c r="N42" s="16"/>
      <c r="O42" s="14" t="s">
        <v>203</v>
      </c>
      <c r="P42" s="8" t="s">
        <v>62</v>
      </c>
      <c r="Q42" s="16">
        <f t="shared" si="0"/>
        <v>44</v>
      </c>
      <c r="R42" s="16" t="str">
        <f t="shared" si="1"/>
        <v>41 - 50</v>
      </c>
      <c r="S42" s="8" t="s">
        <v>39</v>
      </c>
      <c r="T42" s="3"/>
      <c r="U42" s="8" t="s">
        <v>205</v>
      </c>
      <c r="V42" s="13" t="s">
        <v>204</v>
      </c>
      <c r="W42" s="9">
        <v>81376405317</v>
      </c>
      <c r="X42" s="16"/>
      <c r="Y42" s="3"/>
    </row>
    <row r="43" spans="1:25" x14ac:dyDescent="0.25">
      <c r="A43" s="4"/>
      <c r="B43" s="4"/>
      <c r="C43" s="10">
        <v>0</v>
      </c>
      <c r="D43" s="2"/>
      <c r="E43" s="2"/>
      <c r="F43" s="2"/>
      <c r="G43" s="10" t="s">
        <v>25</v>
      </c>
      <c r="H43" s="2"/>
      <c r="I43" s="17" t="s">
        <v>25</v>
      </c>
      <c r="J43" s="16"/>
      <c r="K43" s="16"/>
      <c r="L43" s="20"/>
      <c r="M43" s="13" t="s">
        <v>206</v>
      </c>
      <c r="N43" s="16"/>
      <c r="O43" s="14" t="s">
        <v>207</v>
      </c>
      <c r="P43" s="8" t="s">
        <v>62</v>
      </c>
      <c r="Q43" s="16">
        <f t="shared" si="0"/>
        <v>42</v>
      </c>
      <c r="R43" s="16" t="str">
        <f t="shared" si="1"/>
        <v>41 - 50</v>
      </c>
      <c r="S43" s="8" t="s">
        <v>29</v>
      </c>
      <c r="T43" s="3"/>
      <c r="U43" s="8" t="s">
        <v>205</v>
      </c>
      <c r="V43" s="13" t="s">
        <v>208</v>
      </c>
      <c r="W43" s="9">
        <v>82283383662</v>
      </c>
      <c r="X43" s="16"/>
      <c r="Y43" s="3"/>
    </row>
    <row r="44" spans="1:25" x14ac:dyDescent="0.25">
      <c r="A44" s="4"/>
      <c r="B44" s="4"/>
      <c r="C44" s="10">
        <v>0</v>
      </c>
      <c r="D44" s="2"/>
      <c r="E44" s="2"/>
      <c r="F44" s="2"/>
      <c r="G44" s="10" t="s">
        <v>25</v>
      </c>
      <c r="H44" s="2"/>
      <c r="I44" s="17" t="s">
        <v>25</v>
      </c>
      <c r="J44" s="16"/>
      <c r="K44" s="16"/>
      <c r="L44" s="20"/>
      <c r="M44" s="13" t="s">
        <v>209</v>
      </c>
      <c r="N44" s="16"/>
      <c r="O44" s="13" t="s">
        <v>210</v>
      </c>
      <c r="P44" s="8" t="s">
        <v>62</v>
      </c>
      <c r="Q44" s="16">
        <f t="shared" si="0"/>
        <v>41</v>
      </c>
      <c r="R44" s="16" t="str">
        <f t="shared" si="1"/>
        <v>41 - 50</v>
      </c>
      <c r="S44" s="8" t="s">
        <v>29</v>
      </c>
      <c r="T44" s="3"/>
      <c r="U44" s="8" t="s">
        <v>205</v>
      </c>
      <c r="V44" s="13" t="s">
        <v>211</v>
      </c>
      <c r="W44" s="9">
        <v>81397017000</v>
      </c>
      <c r="X44" s="16"/>
      <c r="Y44" s="3"/>
    </row>
    <row r="45" spans="1:25" x14ac:dyDescent="0.25">
      <c r="A45" s="4"/>
      <c r="B45" s="4"/>
      <c r="C45" s="10">
        <v>0</v>
      </c>
      <c r="D45" s="2"/>
      <c r="E45" s="2"/>
      <c r="F45" s="2"/>
      <c r="G45" s="10" t="s">
        <v>25</v>
      </c>
      <c r="H45" s="2"/>
      <c r="I45" s="17" t="s">
        <v>25</v>
      </c>
      <c r="J45" s="16"/>
      <c r="K45" s="16"/>
      <c r="L45" s="20"/>
      <c r="M45" s="13" t="s">
        <v>212</v>
      </c>
      <c r="N45" s="16"/>
      <c r="O45" s="14" t="s">
        <v>213</v>
      </c>
      <c r="P45" s="8" t="s">
        <v>28</v>
      </c>
      <c r="Q45" s="16">
        <f t="shared" si="0"/>
        <v>38</v>
      </c>
      <c r="R45" s="16" t="str">
        <f t="shared" si="1"/>
        <v>31 - 40</v>
      </c>
      <c r="S45" s="8" t="s">
        <v>29</v>
      </c>
      <c r="T45" s="3"/>
      <c r="U45" s="8" t="s">
        <v>205</v>
      </c>
      <c r="V45" s="13" t="s">
        <v>214</v>
      </c>
      <c r="W45" s="9">
        <v>81376074126</v>
      </c>
      <c r="X45" s="16"/>
      <c r="Y45" s="3"/>
    </row>
    <row r="46" spans="1:25" x14ac:dyDescent="0.25">
      <c r="A46" s="4"/>
      <c r="B46" s="4"/>
      <c r="C46" s="10">
        <v>0</v>
      </c>
      <c r="D46" s="2"/>
      <c r="E46" s="2"/>
      <c r="F46" s="2"/>
      <c r="G46" s="10" t="s">
        <v>25</v>
      </c>
      <c r="H46" s="2"/>
      <c r="I46" s="17" t="s">
        <v>25</v>
      </c>
      <c r="J46" s="16"/>
      <c r="K46" s="16"/>
      <c r="L46" s="20"/>
      <c r="M46" s="13" t="s">
        <v>215</v>
      </c>
      <c r="N46" s="16"/>
      <c r="O46" s="14" t="s">
        <v>216</v>
      </c>
      <c r="P46" s="8" t="s">
        <v>28</v>
      </c>
      <c r="Q46" s="16">
        <f t="shared" si="0"/>
        <v>28</v>
      </c>
      <c r="R46" s="16" t="str">
        <f t="shared" si="1"/>
        <v>21 - 30</v>
      </c>
      <c r="S46" s="8" t="s">
        <v>29</v>
      </c>
      <c r="T46" s="3"/>
      <c r="U46" s="8" t="s">
        <v>218</v>
      </c>
      <c r="V46" s="13" t="s">
        <v>217</v>
      </c>
      <c r="W46" s="9">
        <v>85278876540</v>
      </c>
      <c r="X46" s="16"/>
      <c r="Y46" s="3"/>
    </row>
    <row r="47" spans="1:25" x14ac:dyDescent="0.25">
      <c r="A47" s="4"/>
      <c r="B47" s="4"/>
      <c r="C47" s="10">
        <v>0</v>
      </c>
      <c r="D47" s="2"/>
      <c r="E47" s="2"/>
      <c r="F47" s="2"/>
      <c r="G47" s="10" t="s">
        <v>25</v>
      </c>
      <c r="H47" s="2"/>
      <c r="I47" s="17" t="s">
        <v>25</v>
      </c>
      <c r="J47" s="16"/>
      <c r="K47" s="16"/>
      <c r="L47" s="20"/>
      <c r="M47" s="13" t="s">
        <v>219</v>
      </c>
      <c r="N47" s="16"/>
      <c r="O47" s="14" t="s">
        <v>220</v>
      </c>
      <c r="P47" s="8" t="s">
        <v>28</v>
      </c>
      <c r="Q47" s="16">
        <f t="shared" si="0"/>
        <v>26</v>
      </c>
      <c r="R47" s="16" t="str">
        <f t="shared" si="1"/>
        <v>21 - 30</v>
      </c>
      <c r="S47" s="8" t="s">
        <v>39</v>
      </c>
      <c r="T47" s="3"/>
      <c r="U47" s="8" t="s">
        <v>218</v>
      </c>
      <c r="V47" s="13" t="s">
        <v>221</v>
      </c>
      <c r="W47" s="9">
        <v>85270790999</v>
      </c>
      <c r="X47" s="16"/>
      <c r="Y47" s="3"/>
    </row>
    <row r="48" spans="1:25" x14ac:dyDescent="0.25">
      <c r="A48" s="4"/>
      <c r="B48" s="4"/>
      <c r="C48" s="10">
        <v>0</v>
      </c>
      <c r="D48" s="2"/>
      <c r="E48" s="2"/>
      <c r="F48" s="2"/>
      <c r="G48" s="10" t="s">
        <v>25</v>
      </c>
      <c r="H48" s="2"/>
      <c r="I48" s="17" t="s">
        <v>25</v>
      </c>
      <c r="J48" s="16"/>
      <c r="K48" s="16"/>
      <c r="L48" s="20"/>
      <c r="M48" s="13" t="s">
        <v>222</v>
      </c>
      <c r="N48" s="16"/>
      <c r="O48" s="14" t="s">
        <v>223</v>
      </c>
      <c r="P48" s="8" t="s">
        <v>28</v>
      </c>
      <c r="Q48" s="16">
        <f t="shared" si="0"/>
        <v>26</v>
      </c>
      <c r="R48" s="16" t="str">
        <f t="shared" si="1"/>
        <v>21 - 30</v>
      </c>
      <c r="S48" s="8" t="s">
        <v>39</v>
      </c>
      <c r="T48" s="3"/>
      <c r="U48" s="8" t="s">
        <v>218</v>
      </c>
      <c r="V48" s="13" t="s">
        <v>224</v>
      </c>
      <c r="W48" s="9">
        <v>8566222527</v>
      </c>
      <c r="X48" s="16"/>
      <c r="Y48" s="3"/>
    </row>
    <row r="49" spans="1:25" x14ac:dyDescent="0.25">
      <c r="A49" s="4"/>
      <c r="B49" s="4"/>
      <c r="C49" s="10">
        <v>0</v>
      </c>
      <c r="D49" s="2"/>
      <c r="E49" s="2"/>
      <c r="F49" s="2"/>
      <c r="G49" s="10" t="s">
        <v>25</v>
      </c>
      <c r="H49" s="2"/>
      <c r="I49" s="17" t="s">
        <v>25</v>
      </c>
      <c r="J49" s="16"/>
      <c r="K49" s="16"/>
      <c r="L49" s="20"/>
      <c r="M49" s="13" t="s">
        <v>225</v>
      </c>
      <c r="N49" s="16"/>
      <c r="O49" s="14" t="s">
        <v>226</v>
      </c>
      <c r="P49" s="8" t="s">
        <v>28</v>
      </c>
      <c r="Q49" s="16">
        <f t="shared" si="0"/>
        <v>26</v>
      </c>
      <c r="R49" s="16" t="str">
        <f t="shared" si="1"/>
        <v>21 - 30</v>
      </c>
      <c r="S49" s="8" t="s">
        <v>39</v>
      </c>
      <c r="T49" s="3"/>
      <c r="U49" s="8" t="s">
        <v>218</v>
      </c>
      <c r="V49" s="13" t="s">
        <v>227</v>
      </c>
      <c r="W49" s="9">
        <v>81260329811</v>
      </c>
      <c r="X49" s="16"/>
      <c r="Y49" s="3"/>
    </row>
    <row r="50" spans="1:25" x14ac:dyDescent="0.25">
      <c r="A50" s="4"/>
      <c r="B50" s="4"/>
      <c r="C50" s="10">
        <v>0</v>
      </c>
      <c r="D50" s="2"/>
      <c r="E50" s="2"/>
      <c r="F50" s="2"/>
      <c r="G50" s="10" t="s">
        <v>25</v>
      </c>
      <c r="H50" s="2"/>
      <c r="I50" s="17" t="s">
        <v>25</v>
      </c>
      <c r="J50" s="16"/>
      <c r="K50" s="16"/>
      <c r="L50" s="20"/>
      <c r="M50" s="13" t="s">
        <v>228</v>
      </c>
      <c r="N50" s="16"/>
      <c r="O50" s="14" t="s">
        <v>229</v>
      </c>
      <c r="P50" s="8" t="s">
        <v>28</v>
      </c>
      <c r="Q50" s="16">
        <f t="shared" si="0"/>
        <v>27</v>
      </c>
      <c r="R50" s="16" t="str">
        <f t="shared" si="1"/>
        <v>21 - 30</v>
      </c>
      <c r="S50" s="8" t="s">
        <v>29</v>
      </c>
      <c r="T50" s="3"/>
      <c r="U50" s="8" t="s">
        <v>218</v>
      </c>
      <c r="V50" s="13" t="s">
        <v>230</v>
      </c>
      <c r="W50" s="9">
        <v>81264759167</v>
      </c>
      <c r="X50" s="16"/>
      <c r="Y50" s="3"/>
    </row>
    <row r="51" spans="1:25" x14ac:dyDescent="0.25">
      <c r="A51" s="4"/>
      <c r="B51" s="4"/>
      <c r="C51" s="10">
        <v>0</v>
      </c>
      <c r="D51" s="2"/>
      <c r="E51" s="2"/>
      <c r="F51" s="2"/>
      <c r="G51" s="10" t="s">
        <v>25</v>
      </c>
      <c r="H51" s="2"/>
      <c r="I51" s="17" t="s">
        <v>25</v>
      </c>
      <c r="J51" s="16"/>
      <c r="K51" s="16"/>
      <c r="L51" s="20"/>
      <c r="M51" s="13" t="s">
        <v>231</v>
      </c>
      <c r="N51" s="16"/>
      <c r="O51" s="14" t="s">
        <v>232</v>
      </c>
      <c r="P51" s="8" t="s">
        <v>28</v>
      </c>
      <c r="Q51" s="16">
        <f t="shared" si="0"/>
        <v>38</v>
      </c>
      <c r="R51" s="16" t="str">
        <f t="shared" si="1"/>
        <v>31 - 40</v>
      </c>
      <c r="S51" s="8" t="s">
        <v>39</v>
      </c>
      <c r="T51" s="3"/>
      <c r="U51" s="8" t="s">
        <v>218</v>
      </c>
      <c r="V51" s="13" t="s">
        <v>233</v>
      </c>
      <c r="W51" s="9">
        <v>81362120333</v>
      </c>
      <c r="X51" s="16"/>
      <c r="Y51" s="3"/>
    </row>
    <row r="52" spans="1:25" x14ac:dyDescent="0.25">
      <c r="A52" s="4"/>
      <c r="B52" s="4"/>
      <c r="C52" s="10">
        <v>0</v>
      </c>
      <c r="D52" s="2"/>
      <c r="E52" s="2"/>
      <c r="F52" s="2"/>
      <c r="G52" s="10" t="s">
        <v>25</v>
      </c>
      <c r="H52" s="2"/>
      <c r="I52" s="17" t="s">
        <v>25</v>
      </c>
      <c r="J52" s="16"/>
      <c r="K52" s="16"/>
      <c r="L52" s="20"/>
      <c r="M52" s="13" t="s">
        <v>234</v>
      </c>
      <c r="N52" s="16"/>
      <c r="O52" s="14" t="s">
        <v>235</v>
      </c>
      <c r="P52" s="8" t="s">
        <v>62</v>
      </c>
      <c r="Q52" s="16">
        <f t="shared" si="0"/>
        <v>34</v>
      </c>
      <c r="R52" s="16" t="str">
        <f t="shared" si="1"/>
        <v>31 - 40</v>
      </c>
      <c r="S52" s="8" t="s">
        <v>39</v>
      </c>
      <c r="T52" s="3"/>
      <c r="U52" s="8" t="s">
        <v>218</v>
      </c>
      <c r="V52" s="13" t="s">
        <v>236</v>
      </c>
      <c r="W52" s="9">
        <v>81362467111</v>
      </c>
      <c r="X52" s="16"/>
      <c r="Y52" s="3"/>
    </row>
    <row r="53" spans="1:25" x14ac:dyDescent="0.25">
      <c r="A53" s="4"/>
      <c r="B53" s="4"/>
      <c r="C53" s="10">
        <v>0</v>
      </c>
      <c r="D53" s="2"/>
      <c r="E53" s="2"/>
      <c r="F53" s="2"/>
      <c r="G53" s="10" t="s">
        <v>25</v>
      </c>
      <c r="H53" s="2"/>
      <c r="I53" s="17" t="s">
        <v>25</v>
      </c>
      <c r="J53" s="16"/>
      <c r="K53" s="16"/>
      <c r="L53" s="20"/>
      <c r="M53" s="13" t="s">
        <v>237</v>
      </c>
      <c r="N53" s="16"/>
      <c r="O53" s="14" t="s">
        <v>238</v>
      </c>
      <c r="P53" s="8" t="s">
        <v>28</v>
      </c>
      <c r="Q53" s="16">
        <f t="shared" si="0"/>
        <v>43</v>
      </c>
      <c r="R53" s="16" t="str">
        <f t="shared" si="1"/>
        <v>41 - 50</v>
      </c>
      <c r="S53" s="8" t="s">
        <v>29</v>
      </c>
      <c r="T53" s="3"/>
      <c r="U53" s="8" t="s">
        <v>218</v>
      </c>
      <c r="V53" s="13" t="s">
        <v>239</v>
      </c>
      <c r="W53" s="9">
        <v>85275073374</v>
      </c>
      <c r="X53" s="16"/>
      <c r="Y53" s="3"/>
    </row>
    <row r="54" spans="1:25" x14ac:dyDescent="0.25">
      <c r="A54" s="4"/>
      <c r="B54" s="4"/>
      <c r="C54" s="10">
        <v>0</v>
      </c>
      <c r="D54" s="2"/>
      <c r="E54" s="2"/>
      <c r="F54" s="2"/>
      <c r="G54" s="10" t="s">
        <v>25</v>
      </c>
      <c r="H54" s="2"/>
      <c r="I54" s="17" t="s">
        <v>25</v>
      </c>
      <c r="J54" s="16"/>
      <c r="K54" s="16"/>
      <c r="L54" s="20"/>
      <c r="M54" s="13" t="s">
        <v>240</v>
      </c>
      <c r="N54" s="16"/>
      <c r="O54" s="14" t="s">
        <v>241</v>
      </c>
      <c r="P54" s="8" t="s">
        <v>28</v>
      </c>
      <c r="Q54" s="16">
        <f t="shared" si="0"/>
        <v>33</v>
      </c>
      <c r="R54" s="16" t="str">
        <f t="shared" si="1"/>
        <v>31 - 40</v>
      </c>
      <c r="S54" s="8" t="s">
        <v>29</v>
      </c>
      <c r="T54" s="3"/>
      <c r="U54" s="8" t="s">
        <v>218</v>
      </c>
      <c r="V54" s="13" t="s">
        <v>242</v>
      </c>
      <c r="W54" s="9">
        <v>85362451599</v>
      </c>
      <c r="X54" s="16"/>
      <c r="Y54" s="3"/>
    </row>
    <row r="55" spans="1:25" x14ac:dyDescent="0.25">
      <c r="A55" s="4"/>
      <c r="B55" s="4"/>
      <c r="C55" s="10">
        <v>0</v>
      </c>
      <c r="D55" s="2"/>
      <c r="E55" s="2"/>
      <c r="F55" s="2"/>
      <c r="G55" s="10" t="s">
        <v>25</v>
      </c>
      <c r="H55" s="2"/>
      <c r="I55" s="17" t="s">
        <v>25</v>
      </c>
      <c r="J55" s="16"/>
      <c r="K55" s="16"/>
      <c r="L55" s="20"/>
      <c r="M55" s="13" t="s">
        <v>243</v>
      </c>
      <c r="N55" s="16"/>
      <c r="O55" s="14" t="s">
        <v>244</v>
      </c>
      <c r="P55" s="8" t="s">
        <v>28</v>
      </c>
      <c r="Q55" s="16">
        <f t="shared" si="0"/>
        <v>35</v>
      </c>
      <c r="R55" s="16" t="str">
        <f t="shared" si="1"/>
        <v>31 - 40</v>
      </c>
      <c r="S55" s="8" t="s">
        <v>29</v>
      </c>
      <c r="T55" s="3"/>
      <c r="U55" s="8" t="s">
        <v>218</v>
      </c>
      <c r="V55" s="13" t="s">
        <v>245</v>
      </c>
      <c r="W55" s="9">
        <v>85372050817</v>
      </c>
      <c r="X55" s="16"/>
      <c r="Y55" s="3"/>
    </row>
    <row r="56" spans="1:25" x14ac:dyDescent="0.25">
      <c r="A56" s="4"/>
      <c r="B56" s="4"/>
      <c r="C56" s="10">
        <v>0</v>
      </c>
      <c r="D56" s="2"/>
      <c r="E56" s="2"/>
      <c r="F56" s="2"/>
      <c r="G56" s="10" t="s">
        <v>25</v>
      </c>
      <c r="H56" s="2"/>
      <c r="I56" s="17" t="s">
        <v>25</v>
      </c>
      <c r="J56" s="16"/>
      <c r="K56" s="16"/>
      <c r="L56" s="20"/>
      <c r="M56" s="13" t="s">
        <v>246</v>
      </c>
      <c r="N56" s="16"/>
      <c r="O56" s="14" t="s">
        <v>247</v>
      </c>
      <c r="P56" s="8" t="s">
        <v>28</v>
      </c>
      <c r="Q56" s="16">
        <f t="shared" si="0"/>
        <v>27</v>
      </c>
      <c r="R56" s="16" t="str">
        <f t="shared" si="1"/>
        <v>21 - 30</v>
      </c>
      <c r="S56" s="8" t="s">
        <v>39</v>
      </c>
      <c r="T56" s="3"/>
      <c r="U56" s="8" t="s">
        <v>218</v>
      </c>
      <c r="V56" s="13" t="s">
        <v>248</v>
      </c>
      <c r="W56" s="9">
        <v>82368005986</v>
      </c>
      <c r="X56" s="16"/>
      <c r="Y56" s="3"/>
    </row>
    <row r="57" spans="1:25" x14ac:dyDescent="0.25">
      <c r="A57" s="4"/>
      <c r="B57" s="4"/>
      <c r="C57" s="10">
        <v>0</v>
      </c>
      <c r="D57" s="2"/>
      <c r="E57" s="2"/>
      <c r="F57" s="2"/>
      <c r="G57" s="10" t="s">
        <v>25</v>
      </c>
      <c r="H57" s="2"/>
      <c r="I57" s="17" t="s">
        <v>25</v>
      </c>
      <c r="J57" s="16"/>
      <c r="K57" s="16"/>
      <c r="L57" s="20"/>
      <c r="M57" s="13" t="s">
        <v>249</v>
      </c>
      <c r="N57" s="16"/>
      <c r="O57" s="13" t="s">
        <v>250</v>
      </c>
      <c r="P57" s="8" t="s">
        <v>28</v>
      </c>
      <c r="Q57" s="16">
        <f t="shared" si="0"/>
        <v>54</v>
      </c>
      <c r="R57" s="16" t="str">
        <f t="shared" si="1"/>
        <v>&gt; 50</v>
      </c>
      <c r="S57" s="8" t="s">
        <v>29</v>
      </c>
      <c r="T57" s="3"/>
      <c r="U57" s="8" t="s">
        <v>218</v>
      </c>
      <c r="V57" s="13" t="s">
        <v>251</v>
      </c>
      <c r="W57" s="9">
        <v>81370841295</v>
      </c>
      <c r="X57" s="16"/>
      <c r="Y57" s="3"/>
    </row>
    <row r="58" spans="1:25" x14ac:dyDescent="0.25">
      <c r="A58" s="4"/>
      <c r="B58" s="4"/>
      <c r="C58" s="10">
        <v>0</v>
      </c>
      <c r="D58" s="2"/>
      <c r="E58" s="2"/>
      <c r="F58" s="2"/>
      <c r="G58" s="10" t="s">
        <v>25</v>
      </c>
      <c r="H58" s="2"/>
      <c r="I58" s="17" t="s">
        <v>25</v>
      </c>
      <c r="J58" s="16"/>
      <c r="K58" s="16"/>
      <c r="L58" s="20"/>
      <c r="M58" s="13" t="s">
        <v>252</v>
      </c>
      <c r="N58" s="16"/>
      <c r="O58" s="14" t="s">
        <v>253</v>
      </c>
      <c r="P58" s="8" t="s">
        <v>62</v>
      </c>
      <c r="Q58" s="16">
        <f t="shared" si="0"/>
        <v>35</v>
      </c>
      <c r="R58" s="16" t="str">
        <f t="shared" si="1"/>
        <v>31 - 40</v>
      </c>
      <c r="S58" s="8" t="s">
        <v>29</v>
      </c>
      <c r="T58" s="3"/>
      <c r="U58" s="8" t="s">
        <v>218</v>
      </c>
      <c r="V58" s="13" t="s">
        <v>254</v>
      </c>
      <c r="W58" s="9">
        <v>85362136020</v>
      </c>
      <c r="X58" s="16"/>
      <c r="Y58" s="3"/>
    </row>
    <row r="59" spans="1:25" x14ac:dyDescent="0.25">
      <c r="A59" s="4"/>
      <c r="B59" s="4"/>
      <c r="C59" s="10">
        <v>0</v>
      </c>
      <c r="D59" s="2"/>
      <c r="E59" s="2"/>
      <c r="F59" s="2"/>
      <c r="G59" s="10" t="s">
        <v>25</v>
      </c>
      <c r="H59" s="2"/>
      <c r="I59" s="17" t="s">
        <v>25</v>
      </c>
      <c r="J59" s="16"/>
      <c r="K59" s="16"/>
      <c r="L59" s="20"/>
      <c r="M59" s="13" t="s">
        <v>255</v>
      </c>
      <c r="N59" s="16"/>
      <c r="O59" s="14" t="s">
        <v>256</v>
      </c>
      <c r="P59" s="8" t="s">
        <v>62</v>
      </c>
      <c r="Q59" s="16">
        <f t="shared" si="0"/>
        <v>48</v>
      </c>
      <c r="R59" s="16" t="str">
        <f t="shared" si="1"/>
        <v>41 - 50</v>
      </c>
      <c r="S59" s="8" t="s">
        <v>29</v>
      </c>
      <c r="T59" s="3"/>
      <c r="U59" s="8" t="s">
        <v>258</v>
      </c>
      <c r="V59" s="13" t="s">
        <v>257</v>
      </c>
      <c r="W59" s="9">
        <v>81266353809</v>
      </c>
      <c r="X59" s="16"/>
      <c r="Y59" s="3"/>
    </row>
    <row r="60" spans="1:25" x14ac:dyDescent="0.25">
      <c r="A60" s="4"/>
      <c r="B60" s="4"/>
      <c r="C60" s="10">
        <v>0</v>
      </c>
      <c r="D60" s="2"/>
      <c r="E60" s="2"/>
      <c r="F60" s="2"/>
      <c r="G60" s="10" t="s">
        <v>25</v>
      </c>
      <c r="H60" s="2"/>
      <c r="I60" s="17" t="s">
        <v>25</v>
      </c>
      <c r="J60" s="16"/>
      <c r="K60" s="16"/>
      <c r="L60" s="20"/>
      <c r="M60" s="13" t="s">
        <v>259</v>
      </c>
      <c r="N60" s="16"/>
      <c r="O60" s="14" t="s">
        <v>260</v>
      </c>
      <c r="P60" s="8" t="s">
        <v>62</v>
      </c>
      <c r="Q60" s="16">
        <f t="shared" si="0"/>
        <v>29</v>
      </c>
      <c r="R60" s="16" t="str">
        <f t="shared" si="1"/>
        <v>21 - 30</v>
      </c>
      <c r="S60" s="8" t="s">
        <v>29</v>
      </c>
      <c r="T60" s="3"/>
      <c r="U60" s="8" t="s">
        <v>258</v>
      </c>
      <c r="V60" s="13" t="s">
        <v>261</v>
      </c>
      <c r="W60" s="9">
        <v>81362003690</v>
      </c>
      <c r="X60" s="16"/>
      <c r="Y60" s="3"/>
    </row>
    <row r="61" spans="1:25" x14ac:dyDescent="0.25">
      <c r="A61" s="4"/>
      <c r="B61" s="4"/>
      <c r="C61" s="10">
        <v>0</v>
      </c>
      <c r="D61" s="2"/>
      <c r="E61" s="2"/>
      <c r="F61" s="2"/>
      <c r="G61" s="10" t="s">
        <v>25</v>
      </c>
      <c r="H61" s="2"/>
      <c r="I61" s="17" t="s">
        <v>25</v>
      </c>
      <c r="J61" s="16"/>
      <c r="K61" s="16"/>
      <c r="L61" s="20"/>
      <c r="M61" s="13" t="s">
        <v>262</v>
      </c>
      <c r="N61" s="16"/>
      <c r="O61" s="14" t="s">
        <v>263</v>
      </c>
      <c r="P61" s="8" t="s">
        <v>62</v>
      </c>
      <c r="Q61" s="16">
        <f t="shared" si="0"/>
        <v>22</v>
      </c>
      <c r="R61" s="16" t="str">
        <f t="shared" si="1"/>
        <v>21 - 30</v>
      </c>
      <c r="S61" s="8" t="s">
        <v>39</v>
      </c>
      <c r="T61" s="3"/>
      <c r="U61" s="8" t="s">
        <v>258</v>
      </c>
      <c r="V61" s="13" t="s">
        <v>264</v>
      </c>
      <c r="W61" s="9">
        <v>83197756441</v>
      </c>
      <c r="X61" s="16"/>
      <c r="Y61" s="3"/>
    </row>
    <row r="62" spans="1:25" x14ac:dyDescent="0.25">
      <c r="C62" s="10">
        <v>0</v>
      </c>
      <c r="D62" s="2"/>
      <c r="E62" s="2"/>
      <c r="F62" s="2"/>
      <c r="G62" s="10" t="s">
        <v>25</v>
      </c>
      <c r="H62" s="2"/>
      <c r="I62" s="17" t="s">
        <v>25</v>
      </c>
      <c r="J62" s="16"/>
      <c r="K62" s="16"/>
      <c r="L62" s="20"/>
      <c r="M62" s="13" t="s">
        <v>265</v>
      </c>
      <c r="N62" s="16"/>
      <c r="O62" s="14" t="s">
        <v>266</v>
      </c>
      <c r="P62" s="8" t="s">
        <v>62</v>
      </c>
      <c r="Q62" s="16">
        <f t="shared" si="0"/>
        <v>48</v>
      </c>
      <c r="R62" s="16" t="str">
        <f t="shared" si="1"/>
        <v>41 - 50</v>
      </c>
      <c r="S62" s="8" t="s">
        <v>267</v>
      </c>
      <c r="T62" s="16"/>
      <c r="U62" s="8" t="s">
        <v>258</v>
      </c>
      <c r="V62" s="13" t="s">
        <v>268</v>
      </c>
      <c r="W62" s="9">
        <v>82379963198</v>
      </c>
      <c r="X62" s="16"/>
      <c r="Y62" s="16"/>
    </row>
    <row r="63" spans="1:25" x14ac:dyDescent="0.25">
      <c r="C63" s="10">
        <v>0</v>
      </c>
      <c r="D63" s="2"/>
      <c r="E63" s="2"/>
      <c r="F63" s="2"/>
      <c r="G63" s="10" t="s">
        <v>25</v>
      </c>
      <c r="H63" s="2"/>
      <c r="I63" s="17" t="s">
        <v>25</v>
      </c>
      <c r="J63" s="16"/>
      <c r="K63" s="16"/>
      <c r="L63" s="20"/>
      <c r="M63" s="13" t="s">
        <v>269</v>
      </c>
      <c r="N63" s="16"/>
      <c r="O63" s="14" t="s">
        <v>270</v>
      </c>
      <c r="P63" s="8" t="s">
        <v>62</v>
      </c>
      <c r="Q63" s="16">
        <f t="shared" si="0"/>
        <v>21</v>
      </c>
      <c r="R63" s="16" t="str">
        <f t="shared" si="1"/>
        <v>21 - 30</v>
      </c>
      <c r="S63" s="8" t="s">
        <v>39</v>
      </c>
      <c r="T63" s="16"/>
      <c r="U63" s="8" t="s">
        <v>258</v>
      </c>
      <c r="V63" s="13" t="s">
        <v>271</v>
      </c>
      <c r="W63" s="9">
        <v>81361724025</v>
      </c>
      <c r="X63" s="16"/>
      <c r="Y63" s="16"/>
    </row>
    <row r="64" spans="1:25" x14ac:dyDescent="0.25">
      <c r="C64" s="10">
        <v>0</v>
      </c>
      <c r="D64" s="2"/>
      <c r="E64" s="2"/>
      <c r="F64" s="2"/>
      <c r="G64" s="10" t="s">
        <v>25</v>
      </c>
      <c r="H64" s="2"/>
      <c r="I64" s="17" t="s">
        <v>25</v>
      </c>
      <c r="J64" s="16"/>
      <c r="K64" s="16"/>
      <c r="L64" s="20"/>
      <c r="M64" s="13" t="s">
        <v>272</v>
      </c>
      <c r="N64" s="16"/>
      <c r="O64" s="14" t="s">
        <v>273</v>
      </c>
      <c r="P64" s="8" t="s">
        <v>62</v>
      </c>
      <c r="Q64" s="16">
        <f t="shared" si="0"/>
        <v>18</v>
      </c>
      <c r="R64" s="16" t="str">
        <f t="shared" si="1"/>
        <v>&lt; 21</v>
      </c>
      <c r="S64" s="8" t="s">
        <v>39</v>
      </c>
      <c r="T64" s="16"/>
      <c r="U64" s="8"/>
      <c r="V64" s="13" t="s">
        <v>271</v>
      </c>
      <c r="W64" s="9">
        <v>87868442784</v>
      </c>
      <c r="X64" s="16"/>
      <c r="Y64" s="16"/>
    </row>
    <row r="65" spans="3:25" x14ac:dyDescent="0.25">
      <c r="C65" s="10">
        <v>0</v>
      </c>
      <c r="D65" s="2"/>
      <c r="E65" s="2"/>
      <c r="F65" s="2"/>
      <c r="G65" s="10" t="s">
        <v>25</v>
      </c>
      <c r="H65" s="2"/>
      <c r="I65" s="17" t="s">
        <v>25</v>
      </c>
      <c r="J65" s="16"/>
      <c r="K65" s="16"/>
      <c r="L65" s="20"/>
      <c r="M65" s="13" t="s">
        <v>274</v>
      </c>
      <c r="N65" s="16"/>
      <c r="O65" s="14" t="s">
        <v>275</v>
      </c>
      <c r="P65" s="8" t="s">
        <v>62</v>
      </c>
      <c r="Q65" s="16">
        <f t="shared" si="0"/>
        <v>57</v>
      </c>
      <c r="R65" s="16" t="str">
        <f t="shared" si="1"/>
        <v>&gt; 50</v>
      </c>
      <c r="S65" s="8" t="s">
        <v>29</v>
      </c>
      <c r="T65" s="16"/>
      <c r="U65" s="8"/>
      <c r="V65" s="13" t="s">
        <v>276</v>
      </c>
      <c r="W65" s="9">
        <v>8126472144</v>
      </c>
      <c r="X65" s="16"/>
      <c r="Y65" s="16"/>
    </row>
    <row r="66" spans="3:25" x14ac:dyDescent="0.25">
      <c r="C66" s="10">
        <v>0</v>
      </c>
      <c r="D66" s="2"/>
      <c r="E66" s="2"/>
      <c r="F66" s="2"/>
      <c r="G66" s="10" t="s">
        <v>25</v>
      </c>
      <c r="H66" s="2"/>
      <c r="I66" s="17" t="s">
        <v>25</v>
      </c>
      <c r="J66" s="16"/>
      <c r="K66" s="16"/>
      <c r="L66" s="20"/>
      <c r="M66" s="13" t="s">
        <v>277</v>
      </c>
      <c r="N66" s="16"/>
      <c r="O66" s="14" t="s">
        <v>278</v>
      </c>
      <c r="P66" s="8" t="s">
        <v>62</v>
      </c>
      <c r="Q66" s="16">
        <f t="shared" si="0"/>
        <v>49</v>
      </c>
      <c r="R66" s="16" t="str">
        <f t="shared" si="1"/>
        <v>41 - 50</v>
      </c>
      <c r="S66" s="8" t="s">
        <v>29</v>
      </c>
      <c r="T66" s="16"/>
      <c r="U66" s="8" t="s">
        <v>258</v>
      </c>
      <c r="V66" s="13" t="s">
        <v>279</v>
      </c>
      <c r="W66" s="9">
        <v>81375959667</v>
      </c>
      <c r="X66" s="16"/>
      <c r="Y66" s="16"/>
    </row>
    <row r="67" spans="3:25" x14ac:dyDescent="0.25">
      <c r="C67" s="10">
        <v>0</v>
      </c>
      <c r="D67" s="2"/>
      <c r="E67" s="2"/>
      <c r="F67" s="2"/>
      <c r="G67" s="10" t="s">
        <v>25</v>
      </c>
      <c r="H67" s="2"/>
      <c r="I67" s="17" t="s">
        <v>25</v>
      </c>
      <c r="J67" s="16"/>
      <c r="K67" s="16"/>
      <c r="L67" s="20"/>
      <c r="M67" s="13" t="s">
        <v>280</v>
      </c>
      <c r="N67" s="16"/>
      <c r="O67" s="14" t="s">
        <v>281</v>
      </c>
      <c r="P67" s="8" t="s">
        <v>62</v>
      </c>
      <c r="Q67" s="16">
        <f t="shared" ref="Q67:Q81" si="2">2016-VALUE(RIGHT(O67,4))</f>
        <v>26</v>
      </c>
      <c r="R67" s="16" t="str">
        <f t="shared" ref="R67:R81" si="3">IF(Q67&lt;21,"&lt; 21",IF(Q67&lt;=30,"21 - 30",IF(Q67&lt;=40,"31 - 40",IF(Q67&lt;=50,"41 - 50","&gt; 50" ))))</f>
        <v>21 - 30</v>
      </c>
      <c r="S67" s="8" t="s">
        <v>29</v>
      </c>
      <c r="T67" s="16"/>
      <c r="U67" s="8" t="s">
        <v>258</v>
      </c>
      <c r="V67" s="13" t="s">
        <v>282</v>
      </c>
      <c r="W67" s="9">
        <v>85760866965</v>
      </c>
      <c r="X67" s="16"/>
      <c r="Y67" s="16"/>
    </row>
    <row r="68" spans="3:25" x14ac:dyDescent="0.25">
      <c r="C68" s="10">
        <v>0</v>
      </c>
      <c r="D68" s="2"/>
      <c r="E68" s="2"/>
      <c r="F68" s="2"/>
      <c r="G68" s="10" t="s">
        <v>25</v>
      </c>
      <c r="H68" s="2"/>
      <c r="I68" s="17" t="s">
        <v>25</v>
      </c>
      <c r="J68" s="16"/>
      <c r="K68" s="16"/>
      <c r="L68" s="20"/>
      <c r="M68" s="13" t="s">
        <v>283</v>
      </c>
      <c r="N68" s="16"/>
      <c r="O68" s="14" t="s">
        <v>284</v>
      </c>
      <c r="P68" s="8" t="s">
        <v>62</v>
      </c>
      <c r="Q68" s="16">
        <f t="shared" si="2"/>
        <v>29</v>
      </c>
      <c r="R68" s="16" t="str">
        <f t="shared" si="3"/>
        <v>21 - 30</v>
      </c>
      <c r="S68" s="8" t="s">
        <v>29</v>
      </c>
      <c r="T68" s="16"/>
      <c r="U68" s="8" t="s">
        <v>258</v>
      </c>
      <c r="V68" s="13" t="s">
        <v>285</v>
      </c>
      <c r="W68" s="8">
        <v>87889698541</v>
      </c>
      <c r="X68" s="16"/>
      <c r="Y68" s="16"/>
    </row>
    <row r="69" spans="3:25" x14ac:dyDescent="0.25">
      <c r="C69" s="10">
        <v>0</v>
      </c>
      <c r="D69" s="2"/>
      <c r="E69" s="2"/>
      <c r="F69" s="2"/>
      <c r="G69" s="10" t="s">
        <v>25</v>
      </c>
      <c r="H69" s="2"/>
      <c r="I69" s="17" t="s">
        <v>25</v>
      </c>
      <c r="J69" s="16"/>
      <c r="K69" s="16"/>
      <c r="L69" s="20"/>
      <c r="M69" s="13" t="s">
        <v>286</v>
      </c>
      <c r="N69" s="16"/>
      <c r="O69" s="14" t="s">
        <v>287</v>
      </c>
      <c r="P69" s="8" t="s">
        <v>62</v>
      </c>
      <c r="Q69" s="16">
        <f t="shared" si="2"/>
        <v>34</v>
      </c>
      <c r="R69" s="16" t="str">
        <f t="shared" si="3"/>
        <v>31 - 40</v>
      </c>
      <c r="S69" s="8" t="s">
        <v>29</v>
      </c>
      <c r="T69" s="16"/>
      <c r="U69" s="8" t="s">
        <v>289</v>
      </c>
      <c r="V69" s="13" t="s">
        <v>288</v>
      </c>
      <c r="W69" s="9">
        <v>81360601133</v>
      </c>
      <c r="X69" s="16"/>
      <c r="Y69" s="16"/>
    </row>
    <row r="70" spans="3:25" x14ac:dyDescent="0.25">
      <c r="C70" s="10">
        <v>0</v>
      </c>
      <c r="D70" s="2"/>
      <c r="E70" s="2"/>
      <c r="F70" s="2"/>
      <c r="G70" s="10" t="s">
        <v>25</v>
      </c>
      <c r="H70" s="2"/>
      <c r="I70" s="17" t="s">
        <v>25</v>
      </c>
      <c r="J70" s="16"/>
      <c r="K70" s="16"/>
      <c r="L70" s="20"/>
      <c r="M70" s="13" t="s">
        <v>290</v>
      </c>
      <c r="N70" s="16"/>
      <c r="O70" s="14" t="s">
        <v>291</v>
      </c>
      <c r="P70" s="8" t="s">
        <v>62</v>
      </c>
      <c r="Q70" s="16">
        <f t="shared" si="2"/>
        <v>43</v>
      </c>
      <c r="R70" s="16" t="str">
        <f t="shared" si="3"/>
        <v>41 - 50</v>
      </c>
      <c r="S70" s="8" t="s">
        <v>292</v>
      </c>
      <c r="T70" s="16"/>
      <c r="U70" s="8" t="s">
        <v>294</v>
      </c>
      <c r="V70" s="13" t="s">
        <v>293</v>
      </c>
      <c r="W70" s="9">
        <v>82366557583</v>
      </c>
      <c r="X70" s="16"/>
      <c r="Y70" s="16"/>
    </row>
    <row r="71" spans="3:25" x14ac:dyDescent="0.25">
      <c r="C71" s="10">
        <v>0</v>
      </c>
      <c r="D71" s="2"/>
      <c r="E71" s="2"/>
      <c r="F71" s="2"/>
      <c r="G71" s="10" t="s">
        <v>25</v>
      </c>
      <c r="H71" s="2"/>
      <c r="I71" s="17" t="s">
        <v>25</v>
      </c>
      <c r="J71" s="16"/>
      <c r="K71" s="16"/>
      <c r="L71" s="20"/>
      <c r="M71" s="13" t="s">
        <v>295</v>
      </c>
      <c r="N71" s="16"/>
      <c r="O71" s="14" t="s">
        <v>296</v>
      </c>
      <c r="P71" s="8" t="s">
        <v>62</v>
      </c>
      <c r="Q71" s="16">
        <f t="shared" si="2"/>
        <v>24</v>
      </c>
      <c r="R71" s="16" t="str">
        <f t="shared" si="3"/>
        <v>21 - 30</v>
      </c>
      <c r="S71" s="8" t="s">
        <v>29</v>
      </c>
      <c r="T71" s="16"/>
      <c r="U71" s="8" t="s">
        <v>294</v>
      </c>
      <c r="V71" s="13" t="s">
        <v>297</v>
      </c>
      <c r="W71" s="9">
        <v>82168969086</v>
      </c>
      <c r="X71" s="16"/>
      <c r="Y71" s="16"/>
    </row>
    <row r="72" spans="3:25" x14ac:dyDescent="0.25">
      <c r="C72" s="10">
        <v>0</v>
      </c>
      <c r="D72" s="2"/>
      <c r="E72" s="2"/>
      <c r="F72" s="2"/>
      <c r="G72" s="10" t="s">
        <v>25</v>
      </c>
      <c r="H72" s="2"/>
      <c r="I72" s="17" t="s">
        <v>25</v>
      </c>
      <c r="J72" s="16"/>
      <c r="K72" s="16"/>
      <c r="L72" s="20"/>
      <c r="M72" s="13" t="s">
        <v>298</v>
      </c>
      <c r="N72" s="16"/>
      <c r="O72" s="13" t="s">
        <v>299</v>
      </c>
      <c r="P72" s="8" t="s">
        <v>28</v>
      </c>
      <c r="Q72" s="16">
        <f t="shared" si="2"/>
        <v>42</v>
      </c>
      <c r="R72" s="16" t="str">
        <f t="shared" si="3"/>
        <v>41 - 50</v>
      </c>
      <c r="S72" s="8" t="s">
        <v>39</v>
      </c>
      <c r="T72" s="16"/>
      <c r="U72" s="8" t="s">
        <v>294</v>
      </c>
      <c r="V72" s="13" t="s">
        <v>300</v>
      </c>
      <c r="W72" s="9">
        <v>82164061700</v>
      </c>
      <c r="X72" s="16"/>
      <c r="Y72" s="16"/>
    </row>
    <row r="73" spans="3:25" x14ac:dyDescent="0.25">
      <c r="C73" s="10">
        <v>0</v>
      </c>
      <c r="D73" s="2"/>
      <c r="E73" s="2"/>
      <c r="F73" s="2"/>
      <c r="G73" s="10" t="s">
        <v>25</v>
      </c>
      <c r="H73" s="2"/>
      <c r="I73" s="17" t="s">
        <v>25</v>
      </c>
      <c r="J73" s="16"/>
      <c r="K73" s="16"/>
      <c r="L73" s="20"/>
      <c r="M73" s="13" t="s">
        <v>301</v>
      </c>
      <c r="N73" s="16"/>
      <c r="O73" s="13" t="s">
        <v>302</v>
      </c>
      <c r="P73" s="8" t="s">
        <v>62</v>
      </c>
      <c r="Q73" s="16">
        <f t="shared" si="2"/>
        <v>47</v>
      </c>
      <c r="R73" s="16" t="str">
        <f t="shared" si="3"/>
        <v>41 - 50</v>
      </c>
      <c r="S73" s="8" t="s">
        <v>267</v>
      </c>
      <c r="T73" s="16"/>
      <c r="U73" s="8" t="s">
        <v>294</v>
      </c>
      <c r="V73" s="13" t="s">
        <v>303</v>
      </c>
      <c r="W73" s="9">
        <v>81361016149</v>
      </c>
      <c r="X73" s="16"/>
      <c r="Y73" s="16"/>
    </row>
    <row r="74" spans="3:25" x14ac:dyDescent="0.25">
      <c r="C74" s="10">
        <v>0</v>
      </c>
      <c r="D74" s="2"/>
      <c r="E74" s="2"/>
      <c r="F74" s="2"/>
      <c r="G74" s="10" t="s">
        <v>25</v>
      </c>
      <c r="H74" s="2"/>
      <c r="I74" s="17" t="s">
        <v>25</v>
      </c>
      <c r="J74" s="16"/>
      <c r="K74" s="16"/>
      <c r="L74" s="20"/>
      <c r="M74" s="13" t="s">
        <v>304</v>
      </c>
      <c r="N74" s="16"/>
      <c r="O74" s="14" t="s">
        <v>305</v>
      </c>
      <c r="P74" s="8" t="s">
        <v>28</v>
      </c>
      <c r="Q74" s="16">
        <f t="shared" si="2"/>
        <v>43</v>
      </c>
      <c r="R74" s="16" t="str">
        <f t="shared" si="3"/>
        <v>41 - 50</v>
      </c>
      <c r="S74" s="8" t="s">
        <v>39</v>
      </c>
      <c r="T74" s="16"/>
      <c r="U74" s="8" t="s">
        <v>294</v>
      </c>
      <c r="V74" s="13" t="s">
        <v>306</v>
      </c>
      <c r="W74" s="9">
        <v>85262782709</v>
      </c>
      <c r="X74" s="16"/>
      <c r="Y74" s="16"/>
    </row>
    <row r="75" spans="3:25" x14ac:dyDescent="0.25">
      <c r="C75" s="10">
        <v>0</v>
      </c>
      <c r="D75" s="2"/>
      <c r="E75" s="2"/>
      <c r="F75" s="2"/>
      <c r="G75" s="10" t="s">
        <v>25</v>
      </c>
      <c r="H75" s="2"/>
      <c r="I75" s="17" t="s">
        <v>25</v>
      </c>
      <c r="J75" s="16"/>
      <c r="K75" s="16"/>
      <c r="L75" s="20"/>
      <c r="M75" s="13" t="s">
        <v>307</v>
      </c>
      <c r="N75" s="16"/>
      <c r="O75" s="13" t="s">
        <v>308</v>
      </c>
      <c r="P75" s="8" t="s">
        <v>62</v>
      </c>
      <c r="Q75" s="16">
        <f t="shared" si="2"/>
        <v>39</v>
      </c>
      <c r="R75" s="16" t="str">
        <f t="shared" si="3"/>
        <v>31 - 40</v>
      </c>
      <c r="S75" s="8" t="s">
        <v>29</v>
      </c>
      <c r="T75" s="16"/>
      <c r="U75" s="8" t="s">
        <v>294</v>
      </c>
      <c r="V75" s="13" t="s">
        <v>309</v>
      </c>
      <c r="W75" s="9">
        <v>81363793788</v>
      </c>
      <c r="X75" s="16"/>
      <c r="Y75" s="16"/>
    </row>
    <row r="76" spans="3:25" x14ac:dyDescent="0.25">
      <c r="C76" s="10">
        <v>0</v>
      </c>
      <c r="D76" s="2"/>
      <c r="E76" s="2"/>
      <c r="F76" s="2"/>
      <c r="G76" s="10" t="s">
        <v>25</v>
      </c>
      <c r="H76" s="2"/>
      <c r="I76" s="17" t="s">
        <v>25</v>
      </c>
      <c r="J76" s="16"/>
      <c r="K76" s="16"/>
      <c r="L76" s="20"/>
      <c r="M76" s="13" t="s">
        <v>310</v>
      </c>
      <c r="N76" s="16"/>
      <c r="O76" s="13" t="s">
        <v>311</v>
      </c>
      <c r="P76" s="8" t="s">
        <v>62</v>
      </c>
      <c r="Q76" s="16">
        <f t="shared" si="2"/>
        <v>38</v>
      </c>
      <c r="R76" s="16" t="str">
        <f t="shared" si="3"/>
        <v>31 - 40</v>
      </c>
      <c r="S76" s="8" t="s">
        <v>39</v>
      </c>
      <c r="T76" s="16"/>
      <c r="U76" s="8" t="s">
        <v>294</v>
      </c>
      <c r="V76" s="13" t="s">
        <v>312</v>
      </c>
      <c r="W76" s="9">
        <v>81396407530</v>
      </c>
      <c r="X76" s="16"/>
      <c r="Y76" s="16"/>
    </row>
    <row r="77" spans="3:25" x14ac:dyDescent="0.25">
      <c r="C77" s="10">
        <v>0</v>
      </c>
      <c r="D77" s="2"/>
      <c r="E77" s="2"/>
      <c r="F77" s="2"/>
      <c r="G77" s="10" t="s">
        <v>25</v>
      </c>
      <c r="H77" s="2"/>
      <c r="I77" s="17" t="s">
        <v>25</v>
      </c>
      <c r="J77" s="16"/>
      <c r="K77" s="16"/>
      <c r="L77" s="20"/>
      <c r="M77" s="13" t="s">
        <v>313</v>
      </c>
      <c r="N77" s="16"/>
      <c r="O77" s="13" t="s">
        <v>314</v>
      </c>
      <c r="P77" s="8" t="s">
        <v>62</v>
      </c>
      <c r="Q77" s="16">
        <f t="shared" si="2"/>
        <v>47</v>
      </c>
      <c r="R77" s="16" t="str">
        <f t="shared" si="3"/>
        <v>41 - 50</v>
      </c>
      <c r="S77" s="8" t="s">
        <v>39</v>
      </c>
      <c r="T77" s="16"/>
      <c r="U77" s="8" t="s">
        <v>294</v>
      </c>
      <c r="V77" s="13" t="s">
        <v>315</v>
      </c>
      <c r="W77" s="9">
        <v>81361543379</v>
      </c>
      <c r="X77" s="16"/>
      <c r="Y77" s="16"/>
    </row>
    <row r="78" spans="3:25" x14ac:dyDescent="0.25">
      <c r="C78" s="10">
        <v>0</v>
      </c>
      <c r="D78" s="2"/>
      <c r="E78" s="2"/>
      <c r="F78" s="2"/>
      <c r="G78" s="10" t="s">
        <v>25</v>
      </c>
      <c r="H78" s="2"/>
      <c r="I78" s="17" t="s">
        <v>25</v>
      </c>
      <c r="J78" s="16"/>
      <c r="K78" s="16"/>
      <c r="L78" s="20"/>
      <c r="M78" s="13" t="s">
        <v>316</v>
      </c>
      <c r="N78" s="16"/>
      <c r="O78" s="14" t="s">
        <v>317</v>
      </c>
      <c r="P78" s="8" t="s">
        <v>62</v>
      </c>
      <c r="Q78" s="16">
        <f t="shared" si="2"/>
        <v>46</v>
      </c>
      <c r="R78" s="16" t="str">
        <f t="shared" si="3"/>
        <v>41 - 50</v>
      </c>
      <c r="S78" s="8" t="s">
        <v>39</v>
      </c>
      <c r="T78" s="16"/>
      <c r="U78" s="8" t="s">
        <v>294</v>
      </c>
      <c r="V78" s="13" t="s">
        <v>318</v>
      </c>
      <c r="W78" s="9"/>
      <c r="X78" s="16"/>
      <c r="Y78" s="16"/>
    </row>
    <row r="79" spans="3:25" x14ac:dyDescent="0.25">
      <c r="C79" s="10">
        <v>0</v>
      </c>
      <c r="D79" s="2"/>
      <c r="E79" s="2"/>
      <c r="F79" s="2"/>
      <c r="G79" s="10" t="s">
        <v>25</v>
      </c>
      <c r="H79" s="2"/>
      <c r="I79" s="17" t="s">
        <v>25</v>
      </c>
      <c r="J79" s="16"/>
      <c r="K79" s="16"/>
      <c r="L79" s="20"/>
      <c r="M79" s="13" t="s">
        <v>319</v>
      </c>
      <c r="N79" s="16"/>
      <c r="O79" s="13" t="s">
        <v>320</v>
      </c>
      <c r="P79" s="8" t="s">
        <v>62</v>
      </c>
      <c r="Q79" s="16">
        <f t="shared" si="2"/>
        <v>31</v>
      </c>
      <c r="R79" s="16" t="str">
        <f t="shared" si="3"/>
        <v>31 - 40</v>
      </c>
      <c r="S79" s="8" t="s">
        <v>267</v>
      </c>
      <c r="T79" s="16"/>
      <c r="U79" s="8" t="s">
        <v>294</v>
      </c>
      <c r="V79" s="13" t="s">
        <v>321</v>
      </c>
      <c r="W79" s="9">
        <v>85762002839</v>
      </c>
      <c r="X79" s="16"/>
      <c r="Y79" s="16"/>
    </row>
    <row r="80" spans="3:25" x14ac:dyDescent="0.25">
      <c r="C80" s="10">
        <v>0</v>
      </c>
      <c r="D80" s="2"/>
      <c r="E80" s="2"/>
      <c r="F80" s="2"/>
      <c r="G80" s="10" t="s">
        <v>25</v>
      </c>
      <c r="H80" s="2"/>
      <c r="I80" s="17" t="s">
        <v>25</v>
      </c>
      <c r="J80" s="16"/>
      <c r="K80" s="16"/>
      <c r="L80" s="20"/>
      <c r="M80" s="13" t="s">
        <v>322</v>
      </c>
      <c r="N80" s="16"/>
      <c r="O80" s="13" t="s">
        <v>323</v>
      </c>
      <c r="P80" s="8" t="s">
        <v>62</v>
      </c>
      <c r="Q80" s="16">
        <f t="shared" si="2"/>
        <v>29</v>
      </c>
      <c r="R80" s="16" t="str">
        <f t="shared" si="3"/>
        <v>21 - 30</v>
      </c>
      <c r="S80" s="8" t="s">
        <v>29</v>
      </c>
      <c r="T80" s="16"/>
      <c r="U80" s="8" t="s">
        <v>294</v>
      </c>
      <c r="V80" s="13" t="s">
        <v>324</v>
      </c>
      <c r="W80" s="9">
        <v>85763349885</v>
      </c>
      <c r="X80" s="16"/>
      <c r="Y80" s="16"/>
    </row>
    <row r="81" spans="3:25" x14ac:dyDescent="0.25">
      <c r="C81" s="10">
        <v>0</v>
      </c>
      <c r="D81" s="2"/>
      <c r="E81" s="2"/>
      <c r="F81" s="2"/>
      <c r="G81" s="10" t="s">
        <v>25</v>
      </c>
      <c r="H81" s="2"/>
      <c r="I81" s="17" t="s">
        <v>25</v>
      </c>
      <c r="J81" s="16"/>
      <c r="K81" s="16"/>
      <c r="L81" s="20"/>
      <c r="M81" s="13" t="s">
        <v>325</v>
      </c>
      <c r="N81" s="16"/>
      <c r="O81" s="13" t="s">
        <v>326</v>
      </c>
      <c r="P81" s="8" t="s">
        <v>62</v>
      </c>
      <c r="Q81" s="16">
        <f t="shared" si="2"/>
        <v>41</v>
      </c>
      <c r="R81" s="16" t="str">
        <f t="shared" si="3"/>
        <v>41 - 50</v>
      </c>
      <c r="S81" s="8" t="s">
        <v>29</v>
      </c>
      <c r="T81" s="16"/>
      <c r="U81" s="8" t="s">
        <v>294</v>
      </c>
      <c r="V81" s="13" t="s">
        <v>327</v>
      </c>
      <c r="W81" s="9">
        <v>85271918199</v>
      </c>
      <c r="X81" s="16"/>
      <c r="Y81" s="16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2016-11-10T03:52:50Z</dcterms:modified>
  <dc:language>en-US</dc:language>
</cp:coreProperties>
</file>