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10" i="1"/>
  <c r="R10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R2" i="1"/>
  <c r="Q2" i="1"/>
</calcChain>
</file>

<file path=xl/sharedStrings.xml><?xml version="1.0" encoding="utf-8"?>
<sst xmlns="http://schemas.openxmlformats.org/spreadsheetml/2006/main" count="704" uniqueCount="319">
  <si>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</si>
  <si>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</si>
  <si>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</si>
  <si>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</si>
  <si>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</si>
  <si>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</si>
  <si>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</si>
  <si>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</si>
  <si>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</si>
  <si>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</si>
  <si>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</si>
  <si>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</si>
  <si>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</si>
  <si>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</si>
  <si>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</si>
  <si>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</si>
  <si>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</si>
  <si>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</si>
  <si>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</si>
  <si>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</si>
  <si>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</si>
  <si>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</si>
  <si>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</si>
  <si>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</si>
  <si>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</si>
  <si>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</si>
  <si>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Yordianto</t>
  </si>
  <si>
    <t>Pangkalpinang, 28/06/1975</t>
  </si>
  <si>
    <t>L</t>
  </si>
  <si>
    <t>Jl. Gajah Mada 1 Kel. Pintu Air Kec. Rangku, Pangkalpinang</t>
  </si>
  <si>
    <t>UKM</t>
  </si>
  <si>
    <t>Hary Purnanto</t>
  </si>
  <si>
    <t>Jombang, 10/03/1982</t>
  </si>
  <si>
    <t>DIII</t>
  </si>
  <si>
    <t>Jl. RE. Martadinata 01/01 Kel. Rejosari Kel. Pangkaldalam, Pangkalpinang</t>
  </si>
  <si>
    <t>082307009499</t>
  </si>
  <si>
    <t>Paulus Angandi Arum</t>
  </si>
  <si>
    <t>Dwi Martadi</t>
  </si>
  <si>
    <t>Belinyu, 03/03/1965</t>
  </si>
  <si>
    <t>jl. Pemuda Gg. Raya Kel. Bukit Betung Kec. Sungai Liat, Bangka</t>
  </si>
  <si>
    <t>082375868909</t>
  </si>
  <si>
    <t>M. Aziz Alfa Riqi</t>
  </si>
  <si>
    <t>Penyamun, 03/09/1964</t>
  </si>
  <si>
    <t>Kel. Penyamun Kec. Pemali, Bangka</t>
  </si>
  <si>
    <t>081377610797</t>
  </si>
  <si>
    <t>M. Iqbal Fahruroji</t>
  </si>
  <si>
    <t>Toboali, 13/01/1989</t>
  </si>
  <si>
    <t>Suyanto</t>
  </si>
  <si>
    <t>Lam Tengah, 03/07/1965</t>
  </si>
  <si>
    <t>Jl. Mawar 13/03 Kel. Sidoharjo Kec. Air Gegas, Bangka Selatan</t>
  </si>
  <si>
    <t>Kusnoto</t>
  </si>
  <si>
    <t>Demak, 1971</t>
  </si>
  <si>
    <t>081326214903</t>
  </si>
  <si>
    <t>Kemat</t>
  </si>
  <si>
    <t>Demak, 27/04/1965</t>
  </si>
  <si>
    <t>081271318893</t>
  </si>
  <si>
    <t>Tumoyo</t>
  </si>
  <si>
    <t>Lampung</t>
  </si>
  <si>
    <t>Taufik</t>
  </si>
  <si>
    <t>Batu Betupang, 06/02/1978</t>
  </si>
  <si>
    <t>S1</t>
  </si>
  <si>
    <t>Jl. Batu Betupang Kel. Batu Betupang, kec. Pulau Besar, Bangka Selatan</t>
  </si>
  <si>
    <t>081367299909</t>
  </si>
  <si>
    <t>Rusliansyah</t>
  </si>
  <si>
    <t>Nyelanding, 06/03/1982</t>
  </si>
  <si>
    <t>Jl. Air Panas Kel. Sidoharjo Kec. Air Gegas, Bangka Selatan</t>
  </si>
  <si>
    <t>082376852254</t>
  </si>
  <si>
    <t>Ahmas Khoiri</t>
  </si>
  <si>
    <t>Trenggalek, 15/08/1979</t>
  </si>
  <si>
    <t>Jl. Fajar Indah 10/04 Kel. Fajar Indah kec. Pulau Besar, Bangka Selatan</t>
  </si>
  <si>
    <t>082281143745</t>
  </si>
  <si>
    <t>Safinci</t>
  </si>
  <si>
    <t>Banyumas 01/10/1952</t>
  </si>
  <si>
    <t>Jl. Pancatuncap Kel. Panca Tunggal Kec. Pulau Besar, Bangka Selatan</t>
  </si>
  <si>
    <t>082177095973</t>
  </si>
  <si>
    <t>Muhamad nur Ari Prabowo</t>
  </si>
  <si>
    <t>Bagka, 21/01/1997</t>
  </si>
  <si>
    <t>Jl. Pangkal Tunggal 04/02 Kel. Panca Tunggal Kec. Pulau Besar, Bangka Selatan</t>
  </si>
  <si>
    <t>081929016469</t>
  </si>
  <si>
    <t xml:space="preserve">Rizal  </t>
  </si>
  <si>
    <t>Sungai Gosong, 03/04/1977</t>
  </si>
  <si>
    <t>Jl. SPC Rias 07/04 Kel. Rias, Kec. Toboali, Bangka Selatan</t>
  </si>
  <si>
    <t>0819956505350</t>
  </si>
  <si>
    <t>Mulyadi</t>
  </si>
  <si>
    <t>Toboali, 04/09/1989</t>
  </si>
  <si>
    <t>0819494044391</t>
  </si>
  <si>
    <t>Kartim</t>
  </si>
  <si>
    <t>Banjar Negara, 11/05/1960</t>
  </si>
  <si>
    <t>Jl. Jati Kel. Fajar Indah Kec. Pulau Indah Bangka Selatan</t>
  </si>
  <si>
    <t>085378249091</t>
  </si>
  <si>
    <t>Bambang Priyo Utomo</t>
  </si>
  <si>
    <t>Demak, 03/03/1973</t>
  </si>
  <si>
    <t>Jl. Bringin I no. 14 15/05 Kel. Fajar Indah Kec. Pulau Besar, Bangka Selatan</t>
  </si>
  <si>
    <t>082179286969</t>
  </si>
  <si>
    <t>Damiri</t>
  </si>
  <si>
    <t>Oku, 09/12/1980</t>
  </si>
  <si>
    <t>081368036182</t>
  </si>
  <si>
    <t>Ardi</t>
  </si>
  <si>
    <t>Tempilang, 26/06/1982</t>
  </si>
  <si>
    <t>Jl. Tempilang 05/02 Kel. Tempilang, Bangka Barat</t>
  </si>
  <si>
    <t>085273962439</t>
  </si>
  <si>
    <t>Iqbal Mustikal</t>
  </si>
  <si>
    <t>Sinar Surya, 21/07/1994</t>
  </si>
  <si>
    <t>Jl. Kelekak Kabung 2 007/008 Kel Kelekak Kabung, Kec Tempilang, Bangka Barat</t>
  </si>
  <si>
    <t>082279156570</t>
  </si>
  <si>
    <t>Riesta Marwan</t>
  </si>
  <si>
    <t>Sungailiat, 10/08/1985</t>
  </si>
  <si>
    <t>Jl. Hotel Parai Indah, Kel Matras, Kec Sungailiat, Bangka</t>
  </si>
  <si>
    <t>082282084455</t>
  </si>
  <si>
    <t>Rizal Bahri</t>
  </si>
  <si>
    <t>Sungailiat, 09/03/1995</t>
  </si>
  <si>
    <t>087713488586</t>
  </si>
  <si>
    <t>Juliadi</t>
  </si>
  <si>
    <t>Sungailiat, 04/07/1994</t>
  </si>
  <si>
    <t>Jl. Kampug Matras 04, Kel Matras, Kec Sungailiat, Bangka</t>
  </si>
  <si>
    <t>081271099338</t>
  </si>
  <si>
    <t>Ryan Nica Wijaya</t>
  </si>
  <si>
    <t>Sungailiat, 10/04/1997</t>
  </si>
  <si>
    <t>Jl. Lingkunagn Matras 004, kel Matras, Kec Sungailiat, Bangka</t>
  </si>
  <si>
    <t>085764194713</t>
  </si>
  <si>
    <t>Ahmad Muslimin</t>
  </si>
  <si>
    <t>Sungailiat, 21/01/1996</t>
  </si>
  <si>
    <t>SD</t>
  </si>
  <si>
    <t>087774964476</t>
  </si>
  <si>
    <t>Syaifudin</t>
  </si>
  <si>
    <t>Sungailiat, 23/03/1993</t>
  </si>
  <si>
    <t>Jl. Hotel Parai Indah 003, Kel Matras, Kec Sungailiat, Bangka</t>
  </si>
  <si>
    <t>081995664212</t>
  </si>
  <si>
    <t>Nanda Pratama</t>
  </si>
  <si>
    <t>Sungailiat, 30/11/1991</t>
  </si>
  <si>
    <t>Jl. Hotel Parai Indah 002/001, Kel Matras, Kec Sungailiat, Bangka</t>
  </si>
  <si>
    <t>Sapta Alfatih</t>
  </si>
  <si>
    <t>Sungailiat, 20/11/1994</t>
  </si>
  <si>
    <t>Jl. Nelayan 1 no 10 Kel Sungailiat, Kec Sungailiat, Bangka</t>
  </si>
  <si>
    <t>082213732620</t>
  </si>
  <si>
    <t>Ramdoni</t>
  </si>
  <si>
    <t>Sungailiat, 02/03/1994</t>
  </si>
  <si>
    <t>Jl. Kampung wisata matras 002 Kel Matras, Kec Sungailiat, Bangka</t>
  </si>
  <si>
    <t>081367640532</t>
  </si>
  <si>
    <t>Suryadi</t>
  </si>
  <si>
    <t>Sungailiat, 17/06/1988</t>
  </si>
  <si>
    <t>082177525281</t>
  </si>
  <si>
    <t>Yaman</t>
  </si>
  <si>
    <t>Sungailiat, 15/08/1981</t>
  </si>
  <si>
    <t>Jl. Lingkunagn Matras 002, kel Matras, Kec Sungailiat, Bangka</t>
  </si>
  <si>
    <t>085273792565</t>
  </si>
  <si>
    <t>Vera Angka Wijaya</t>
  </si>
  <si>
    <t>Sungailiat, 20/11/1982</t>
  </si>
  <si>
    <t>Kp. Dal 003/004 Pangkalpinang</t>
  </si>
  <si>
    <t>Mahmud Hasan</t>
  </si>
  <si>
    <t>Riau, 21/04/1971</t>
  </si>
  <si>
    <t>Jl. Saing Kec Puding, Bangka</t>
  </si>
  <si>
    <t>081373168397</t>
  </si>
  <si>
    <t>Samsudin Nurhasan</t>
  </si>
  <si>
    <t>Kotawaringin 08/08/1976</t>
  </si>
  <si>
    <t>Jl. Muntok Kel Tanjung, Kec Muntok, Bangka Barat</t>
  </si>
  <si>
    <t>085266069066</t>
  </si>
  <si>
    <t>Tika Puspitasri</t>
  </si>
  <si>
    <t>Pngkalpinang, 06/09/1991</t>
  </si>
  <si>
    <t>P</t>
  </si>
  <si>
    <t>Jl. Moyor Munjir 005/005 Kel Teladan, Kec Tobo Ali, Bangka Selatan</t>
  </si>
  <si>
    <t>081995333677</t>
  </si>
  <si>
    <t>Masyadi</t>
  </si>
  <si>
    <t>Bedengung, 21/10/1994</t>
  </si>
  <si>
    <t>Jl. Bedungan 13/02 Kec Payung, Bangka Selatan</t>
  </si>
  <si>
    <t>081995661460</t>
  </si>
  <si>
    <t>Yoga Pratama</t>
  </si>
  <si>
    <t>Toboali, 11/11/1996</t>
  </si>
  <si>
    <t xml:space="preserve">Jl. Batuperahu Kel Teladan Kec Toboali, Bangka Selatan </t>
  </si>
  <si>
    <t>087797273000</t>
  </si>
  <si>
    <t xml:space="preserve">Cici </t>
  </si>
  <si>
    <t>Toboali, 13/08/1995</t>
  </si>
  <si>
    <t>Jl. Teladan Mayor Munjir Kel Teladan, kec Tobo Ali, Bangka Selatan</t>
  </si>
  <si>
    <t>Samirin</t>
  </si>
  <si>
    <t>Malang, 22/06/1962</t>
  </si>
  <si>
    <t>JL. Jati I Kel. Fajar Indah Kec. Pulau Besar, Bangka Selatan</t>
  </si>
  <si>
    <t>082372149747</t>
  </si>
  <si>
    <t>Edi Priyanto</t>
  </si>
  <si>
    <t>Banjar Negara, 06/04/1985</t>
  </si>
  <si>
    <t>Jl.Cendana Kel. Fajar Indah Kec. Pulau Besar, Bangka Selatan</t>
  </si>
  <si>
    <t>Sansang Permadi</t>
  </si>
  <si>
    <t>Muntok, 02/02/1991</t>
  </si>
  <si>
    <t>Jl. Akasia 01/01 Kec. Pulau Besar, Bangka Selatan</t>
  </si>
  <si>
    <t>082372792587</t>
  </si>
  <si>
    <t>Tahang HS</t>
  </si>
  <si>
    <t>Jambi, 22/10/1967</t>
  </si>
  <si>
    <t>Jl. Rias Kel. Rias Kec. Toboali, Bangka Selatan</t>
  </si>
  <si>
    <t>081918937569</t>
  </si>
  <si>
    <t>Ratam</t>
  </si>
  <si>
    <t>Banyumas, 27/11/1968</t>
  </si>
  <si>
    <t>081367176736</t>
  </si>
  <si>
    <t>Agus Supriyono</t>
  </si>
  <si>
    <t>Ponorogo,05/03/1983</t>
  </si>
  <si>
    <t>Dsn SPC Kel. Rias Kec. Toboali, Bangka Selatan</t>
  </si>
  <si>
    <t>085357448332</t>
  </si>
  <si>
    <t>Ibrahigani</t>
  </si>
  <si>
    <t>Bone, 20/12/1943</t>
  </si>
  <si>
    <t>Dsn Sungai Gusung Kel. Rias Kec. Toboali, Bangka Selatan</t>
  </si>
  <si>
    <t>082184263552</t>
  </si>
  <si>
    <t xml:space="preserve">Arsan </t>
  </si>
  <si>
    <t>Selapan</t>
  </si>
  <si>
    <t/>
  </si>
  <si>
    <t>Andi</t>
  </si>
  <si>
    <t>Rias, 23/01/1970</t>
  </si>
  <si>
    <t>Rusli</t>
  </si>
  <si>
    <t>Batu Betupang</t>
  </si>
  <si>
    <t xml:space="preserve">Jl. Batu Betupang Kec. Batu Betupang, Bangka Selatan </t>
  </si>
  <si>
    <t>Sapitri</t>
  </si>
  <si>
    <t>Nyelindung, 16/07/1979</t>
  </si>
  <si>
    <t>Jl. Nyelindung Kec. Air Besar, Bangka Selatan</t>
  </si>
  <si>
    <t>Sukirman</t>
  </si>
  <si>
    <t>Bantul, 13/10/1964</t>
  </si>
  <si>
    <t>Jl. Beringin kel. Fajar Indah Kec. Pulau Besar, Bangka Selatan</t>
  </si>
  <si>
    <t>081373179226</t>
  </si>
  <si>
    <t>Heni Yuspito</t>
  </si>
  <si>
    <t>Toboali, 10/12/1981</t>
  </si>
  <si>
    <t>Jl. Damai Toboali Kec. Toboali, Bangksa Selatan</t>
  </si>
  <si>
    <t>08167397026</t>
  </si>
  <si>
    <t>Umi Widyanti</t>
  </si>
  <si>
    <t>Toboali, 30/07/1985</t>
  </si>
  <si>
    <t>Jl. Teladan AMD Kel. Teladan Kec. Toboali, Bangka Selatan</t>
  </si>
  <si>
    <t>Ucihandayani</t>
  </si>
  <si>
    <t>Toboali, 22/09/1982</t>
  </si>
  <si>
    <t>Jl. Jend. A. Yani 02/01 Kec. Toboali, Bangka Selatan</t>
  </si>
  <si>
    <t>Rosnani</t>
  </si>
  <si>
    <t>Jeriji, 24/11/1979</t>
  </si>
  <si>
    <t>Riki</t>
  </si>
  <si>
    <t>Toboali, 30/08/1992</t>
  </si>
  <si>
    <t>Jl. Pergam Kec. Toboali, Bangka Selatan</t>
  </si>
  <si>
    <t>Orin</t>
  </si>
  <si>
    <t>Toboali, 01/01/1991</t>
  </si>
  <si>
    <t>Jl. Kepojang Kec. Toboali, Bangksa Selatan</t>
  </si>
  <si>
    <t>Feni</t>
  </si>
  <si>
    <t xml:space="preserve"> Toboali, 03/01/1991</t>
  </si>
  <si>
    <t>Perumnas UPTD Kel. Teladan Kec. Toboali, Bangka Selatan</t>
  </si>
  <si>
    <t>Dita Ftmawati</t>
  </si>
  <si>
    <t>Pangkalpinang, 01/07/1987</t>
  </si>
  <si>
    <t>Jl. Pangkalpinang Kel. Gerunggang Kec. Tamansari, Pangkalpinang</t>
  </si>
  <si>
    <t>Erwin</t>
  </si>
  <si>
    <t>Kulur, 08/11/1986</t>
  </si>
  <si>
    <t>Jl. Raya Lubuk Besar Desa Kulur, Kec Lubuk Besar, Bangka Tengah</t>
  </si>
  <si>
    <t>081373680313</t>
  </si>
  <si>
    <t>Tasdid</t>
  </si>
  <si>
    <t>Muntok, 22/07/1990</t>
  </si>
  <si>
    <t>Jl. Tanjunmgulah, Kel Air Putih, Kec Muntok, Bangka Barat</t>
  </si>
  <si>
    <t>082377044041</t>
  </si>
  <si>
    <t>Endy Ferdiansyah</t>
  </si>
  <si>
    <t>Kulur, 09/05/1991</t>
  </si>
  <si>
    <t>Jl. Raya Desa Kulur 001/001 Kec Lubuk Besar, Bangka Tengah</t>
  </si>
  <si>
    <t>087797666638</t>
  </si>
  <si>
    <t>Ardiyanto</t>
  </si>
  <si>
    <t>Kulur Ilir, 02/01/1991</t>
  </si>
  <si>
    <t>Jl. Desa Kulur 002 Kec Lubuk Besar, Bangka Tengah</t>
  </si>
  <si>
    <t>087896285546</t>
  </si>
  <si>
    <t>Iduar Pandi</t>
  </si>
  <si>
    <t>Penyak, 16/07/1989</t>
  </si>
  <si>
    <t>Jl. Desa Penyak 08 Kec Koba, Bangka Tengah</t>
  </si>
  <si>
    <t>082182628119</t>
  </si>
  <si>
    <t>Indra Aldila Sandro</t>
  </si>
  <si>
    <t>Kulur, 15/11/1991</t>
  </si>
  <si>
    <t xml:space="preserve">Jl. Desa Kulur, 001 Kec Lubuk Besar, Bangka Tengah </t>
  </si>
  <si>
    <t>085273759082</t>
  </si>
  <si>
    <t>Jupri</t>
  </si>
  <si>
    <t>Kulur, 02/07/1993</t>
  </si>
  <si>
    <t>Jl. Desa Kulu 005 Kec. Lubuk Besar, Bangka Tengah</t>
  </si>
  <si>
    <t>087701767166</t>
  </si>
  <si>
    <t>Ibrohim</t>
  </si>
  <si>
    <t>Nilung, 28/09/1992</t>
  </si>
  <si>
    <t>Jl. Raya Lubuk Besar 003 Desa Kulur, Kec Lubuk Besar, Bangka Tengah</t>
  </si>
  <si>
    <t>081949091862</t>
  </si>
  <si>
    <t>Haryono</t>
  </si>
  <si>
    <t>Kulur, 05/08/1989</t>
  </si>
  <si>
    <t>Jl. Raya Desa Kulur 002/002 Kec Lubuk Besar, Bangka Tengah</t>
  </si>
  <si>
    <t>081995600311</t>
  </si>
  <si>
    <t>Hodri</t>
  </si>
  <si>
    <t>Kulur, 17/06/1982</t>
  </si>
  <si>
    <t>081940906705</t>
  </si>
  <si>
    <t>Riski Ferdian</t>
  </si>
  <si>
    <t>Tempilang, 23/01/</t>
  </si>
  <si>
    <t>Jl. Raya Pangkalpinang-Muntok blok 001 Desa Tiang Tara, Kec Bakam, Bangka Induk</t>
  </si>
  <si>
    <t>082373632767</t>
  </si>
  <si>
    <t>Hadi Surya</t>
  </si>
  <si>
    <t>Jl. Tempilang Barat II 005/002 Kel. Banteng Kota, Kec Tempilang, Bangka Barat</t>
  </si>
  <si>
    <t>082218868634</t>
  </si>
  <si>
    <t>Basrial</t>
  </si>
  <si>
    <t>Tempilang, 29/08/1960</t>
  </si>
  <si>
    <t>Jl. Panglima Angin 01 Kel tempilang, Kec Tempilang, Bangka Barat</t>
  </si>
  <si>
    <t>081373841660</t>
  </si>
  <si>
    <t>Angga</t>
  </si>
  <si>
    <t>Tempilang, 13/02/1989</t>
  </si>
  <si>
    <t>Jl. Air Lintang Tempilang, Blok 01 Kel Air Lintang, Kec Tempilang, Bangka Barat</t>
  </si>
  <si>
    <t>085219209414</t>
  </si>
  <si>
    <t>Yusdarwin</t>
  </si>
  <si>
    <t>Tempilang, 15/03/1985</t>
  </si>
  <si>
    <t>Jl. Air Lintang III 007 Kel Air Lintang, Kec Templang, Bangka Barat</t>
  </si>
  <si>
    <t>082176981501</t>
  </si>
  <si>
    <t>Syamsul Arifin</t>
  </si>
  <si>
    <t>Lampur, 01/06/1984</t>
  </si>
  <si>
    <t>Jl. Air Lintang Tempilang blok 01, Bangka Barat.</t>
  </si>
  <si>
    <t>082379592990</t>
  </si>
  <si>
    <t>Jakaria</t>
  </si>
  <si>
    <t>Belinyu, 18/03/1978</t>
  </si>
  <si>
    <t>Jl. Timah Kel. Bukit Ketok Kec. Beinyu, Bangka</t>
  </si>
  <si>
    <t>081368716603</t>
  </si>
  <si>
    <t>Miftahudin</t>
  </si>
  <si>
    <t>Tempilang, 30/11/1992</t>
  </si>
  <si>
    <t>Jl. Tempilang Utara I 09/04 Kel. Tempilang, Bangka Barat</t>
  </si>
  <si>
    <t>0877997652319</t>
  </si>
  <si>
    <t>Budiman</t>
  </si>
  <si>
    <t>Tempilang, 06/08/1996</t>
  </si>
  <si>
    <t xml:space="preserve">Nangnung Utara Kel. Sungai Liat, Bangka </t>
  </si>
  <si>
    <t>082282288171</t>
  </si>
  <si>
    <t>Sumirwan</t>
  </si>
  <si>
    <t>Air Lintang, 27/05/1984</t>
  </si>
  <si>
    <t>Jl. Air Lintang Kel. Tempilang, Bangka Barat</t>
  </si>
  <si>
    <t>SLTA</t>
  </si>
  <si>
    <t>SLTP</t>
  </si>
  <si>
    <t>Jakarta, 06/04/1968</t>
  </si>
  <si>
    <t>Tempilang, 15/09/1984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</si>
</sst>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3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1" fillId="0" borderId="2" xfId="0" applyFont="1" applyBorder="1" applyAlignment="1">
      <alignment horizontal="center" vertical="center"/>
    </xf>
    <xf numFmtId="0" fontId="0" fillId="0" borderId="0" xfId="0" applyBorder="1" applyAlignment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0" fillId="0" borderId="1" xfId="0" applyBorder="1" applyAlignment="1">
      <alignment horizontal="center" vertical="center"/>
    </xf>
    <xf numFmtId="0" fontId="0" fillId="0" borderId="3" xfId="0" applyFont="1" applyBorder="1" applyAlignment="1"/>
    <xf numFmtId="0" fontId="0" fillId="0" borderId="2" xfId="0" applyBorder="1" applyAlignment="1"/>
    <xf numFmtId="0" fontId="0" fillId="0" borderId="4" xfId="0" applyFont="1" applyBorder="1" applyAlignment="1"/>
    <xf numFmtId="0" fontId="0" fillId="0" borderId="3" xfId="0" applyBorder="1" applyAlignment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1"/>
  <sheetViews>
    <sheetView tabSelected="1" topLeftCell="M1" zoomScale="70" zoomScaleNormal="70" workbookViewId="0">
      <selection activeCell="R9" sqref="Q9:R9"/>
    </sheetView>
  </sheetViews>
  <sheetFormatPr defaultRowHeight="15" x14ac:dyDescent="0.25"/>
  <cols>
    <col min="1" max="1" width="2.85546875" style="1" bestFit="1" customWidth="1"/>
    <col min="2" max="2" width="6" style="1" bestFit="1" customWidth="1"/>
    <col min="3" max="3" width="8" style="1" bestFit="1" customWidth="1"/>
    <col min="4" max="4" width="11" style="1" bestFit="1" customWidth="1"/>
    <col min="5" max="5" width="10.42578125" style="1" bestFit="1" customWidth="1"/>
    <col min="6" max="6" width="11.85546875" style="1" bestFit="1" customWidth="1"/>
    <col min="7" max="7" width="13.7109375" style="1" bestFit="1" customWidth="1"/>
    <col min="8" max="8" width="15.140625" style="1" bestFit="1" customWidth="1"/>
    <col min="9" max="9" width="16.42578125" style="1" bestFit="1" customWidth="1"/>
    <col min="10" max="10" width="15.42578125" style="1" bestFit="1" customWidth="1"/>
    <col min="11" max="11" width="7.42578125" style="1" bestFit="1" customWidth="1"/>
    <col min="12" max="12" width="12.5703125" style="7" customWidth="1"/>
    <col min="13" max="13" width="25" style="1" customWidth="1"/>
    <col min="14" max="14" width="16.85546875" style="1" customWidth="1"/>
    <col min="15" max="15" width="25" style="1" bestFit="1" customWidth="1"/>
    <col min="16" max="16" width="13.5703125" style="1" bestFit="1" customWidth="1"/>
    <col min="17" max="17" width="8.5703125" style="1" customWidth="1"/>
    <col min="18" max="18" width="14.85546875" style="1" bestFit="1" customWidth="1"/>
    <col min="19" max="19" width="19.28515625" style="1" bestFit="1" customWidth="1"/>
    <col min="20" max="20" width="7.140625" style="1" bestFit="1" customWidth="1"/>
    <col min="21" max="21" width="13.140625" style="1" bestFit="1" customWidth="1"/>
    <col min="22" max="22" width="72" style="1" bestFit="1" customWidth="1"/>
    <col min="23" max="23" width="14.85546875" style="1" bestFit="1" customWidth="1"/>
    <col min="24" max="24" width="9.7109375" style="1" bestFit="1" customWidth="1"/>
    <col min="25" max="25" width="14.28515625" style="1" bestFit="1" customWidth="1"/>
    <col min="26" max="1025" width="6.85546875" style="1"/>
    <col min="1026" max="16384" width="9.140625" style="1"/>
  </cols>
  <sheetData>
    <row r="1" spans="1:25" x14ac:dyDescent="0.25">
      <c r="A1" s="11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2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5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</row>
    <row r="2" spans="1:25" x14ac:dyDescent="0.25">
      <c r="A2" s="2"/>
      <c r="B2" s="2"/>
      <c r="C2" s="11">
        <v>0</v>
      </c>
      <c r="D2" s="2"/>
      <c r="E2" s="2"/>
      <c r="F2" s="2"/>
      <c r="G2" s="11" t="s">
        <v>25</v>
      </c>
      <c r="H2" s="2"/>
      <c r="I2" s="11" t="s">
        <v>25</v>
      </c>
      <c r="J2" s="2"/>
      <c r="K2" s="2"/>
      <c r="L2" s="13"/>
      <c r="M2" s="8" t="s">
        <v>173</v>
      </c>
      <c r="N2" s="15"/>
      <c r="O2" s="8" t="s">
        <v>174</v>
      </c>
      <c r="P2" s="9" t="s">
        <v>28</v>
      </c>
      <c r="Q2" s="15">
        <f>2016-VALUE(RIGHT(O2,4))</f>
        <v>54</v>
      </c>
      <c r="R2" s="15" t="str">
        <f>IF(Q2&lt;21,"&lt; 21",IF(Q2&lt;=30,"21 - 30",IF(Q2&lt;=40,"31 - 40",IF(Q2&lt;=50,"41 - 50","&gt; 50" ))))</f>
        <v>&gt; 50</v>
      </c>
      <c r="S2" s="9" t="s">
        <v>315</v>
      </c>
      <c r="T2" s="15"/>
      <c r="U2" s="9" t="s">
        <v>30</v>
      </c>
      <c r="V2" s="8" t="s">
        <v>175</v>
      </c>
      <c r="W2" s="10" t="s">
        <v>176</v>
      </c>
      <c r="X2" s="15"/>
      <c r="Y2" s="3"/>
    </row>
    <row r="3" spans="1:25" x14ac:dyDescent="0.25">
      <c r="A3" s="2"/>
      <c r="B3" s="2"/>
      <c r="C3" s="11">
        <v>0</v>
      </c>
      <c r="D3" s="2"/>
      <c r="E3" s="2"/>
      <c r="F3" s="2"/>
      <c r="G3" s="11" t="s">
        <v>25</v>
      </c>
      <c r="H3" s="2"/>
      <c r="I3" s="11" t="s">
        <v>25</v>
      </c>
      <c r="J3" s="2"/>
      <c r="K3" s="2"/>
      <c r="L3" s="6"/>
      <c r="M3" s="8" t="s">
        <v>177</v>
      </c>
      <c r="N3" s="15"/>
      <c r="O3" s="8" t="s">
        <v>178</v>
      </c>
      <c r="P3" s="9" t="s">
        <v>28</v>
      </c>
      <c r="Q3" s="15">
        <f t="shared" ref="Q3:Q66" si="0">2016-VALUE(RIGHT(O3,4))</f>
        <v>31</v>
      </c>
      <c r="R3" s="15" t="str">
        <f t="shared" ref="R3:R66" si="1">IF(Q3&lt;21,"&lt; 21",IF(Q3&lt;=30,"21 - 30",IF(Q3&lt;=40,"31 - 40",IF(Q3&lt;=50,"41 - 50","&gt; 50" ))))</f>
        <v>31 - 40</v>
      </c>
      <c r="S3" s="9"/>
      <c r="T3" s="15"/>
      <c r="U3" s="9" t="s">
        <v>30</v>
      </c>
      <c r="V3" s="8" t="s">
        <v>179</v>
      </c>
      <c r="W3" s="10"/>
      <c r="X3" s="15"/>
      <c r="Y3" s="3"/>
    </row>
    <row r="4" spans="1:25" x14ac:dyDescent="0.25">
      <c r="A4" s="2"/>
      <c r="B4" s="2"/>
      <c r="C4" s="11">
        <v>0</v>
      </c>
      <c r="D4" s="2"/>
      <c r="E4" s="2"/>
      <c r="F4" s="2"/>
      <c r="G4" s="11" t="s">
        <v>25</v>
      </c>
      <c r="H4" s="2"/>
      <c r="I4" s="11" t="s">
        <v>25</v>
      </c>
      <c r="J4" s="2"/>
      <c r="K4" s="2"/>
      <c r="L4" s="6"/>
      <c r="M4" s="8" t="s">
        <v>180</v>
      </c>
      <c r="N4" s="15"/>
      <c r="O4" s="8" t="s">
        <v>181</v>
      </c>
      <c r="P4" s="9" t="s">
        <v>28</v>
      </c>
      <c r="Q4" s="15">
        <f t="shared" si="0"/>
        <v>25</v>
      </c>
      <c r="R4" s="15" t="str">
        <f t="shared" si="1"/>
        <v>21 - 30</v>
      </c>
      <c r="S4" s="9" t="s">
        <v>33</v>
      </c>
      <c r="T4" s="15"/>
      <c r="U4" s="9" t="s">
        <v>30</v>
      </c>
      <c r="V4" s="8" t="s">
        <v>182</v>
      </c>
      <c r="W4" s="10" t="s">
        <v>183</v>
      </c>
      <c r="X4" s="15"/>
      <c r="Y4" s="3"/>
    </row>
    <row r="5" spans="1:25" x14ac:dyDescent="0.25">
      <c r="A5" s="2"/>
      <c r="B5" s="2"/>
      <c r="C5" s="11">
        <v>0</v>
      </c>
      <c r="D5" s="2"/>
      <c r="E5" s="2"/>
      <c r="F5" s="2"/>
      <c r="G5" s="11" t="s">
        <v>25</v>
      </c>
      <c r="H5" s="2"/>
      <c r="I5" s="11" t="s">
        <v>25</v>
      </c>
      <c r="J5" s="2"/>
      <c r="K5" s="2"/>
      <c r="L5" s="6"/>
      <c r="M5" s="8" t="s">
        <v>184</v>
      </c>
      <c r="N5" s="15"/>
      <c r="O5" s="8" t="s">
        <v>185</v>
      </c>
      <c r="P5" s="9" t="s">
        <v>28</v>
      </c>
      <c r="Q5" s="15">
        <f t="shared" si="0"/>
        <v>49</v>
      </c>
      <c r="R5" s="15" t="str">
        <f t="shared" si="1"/>
        <v>41 - 50</v>
      </c>
      <c r="S5" s="9" t="s">
        <v>315</v>
      </c>
      <c r="T5" s="15"/>
      <c r="U5" s="9" t="s">
        <v>30</v>
      </c>
      <c r="V5" s="8" t="s">
        <v>186</v>
      </c>
      <c r="W5" s="10" t="s">
        <v>187</v>
      </c>
      <c r="X5" s="15"/>
      <c r="Y5" s="3"/>
    </row>
    <row r="6" spans="1:25" x14ac:dyDescent="0.25">
      <c r="A6" s="2"/>
      <c r="B6" s="2"/>
      <c r="C6" s="11">
        <v>0</v>
      </c>
      <c r="D6" s="2"/>
      <c r="E6" s="2"/>
      <c r="F6" s="2"/>
      <c r="G6" s="11" t="s">
        <v>25</v>
      </c>
      <c r="H6" s="2"/>
      <c r="I6" s="11" t="s">
        <v>25</v>
      </c>
      <c r="J6" s="2"/>
      <c r="K6" s="2"/>
      <c r="L6" s="6"/>
      <c r="M6" s="8" t="s">
        <v>188</v>
      </c>
      <c r="N6" s="15"/>
      <c r="O6" s="8" t="s">
        <v>189</v>
      </c>
      <c r="P6" s="9" t="s">
        <v>28</v>
      </c>
      <c r="Q6" s="15">
        <f t="shared" si="0"/>
        <v>48</v>
      </c>
      <c r="R6" s="15" t="str">
        <f t="shared" si="1"/>
        <v>41 - 50</v>
      </c>
      <c r="S6" s="9"/>
      <c r="T6" s="15"/>
      <c r="U6" s="9" t="s">
        <v>30</v>
      </c>
      <c r="V6" s="8" t="s">
        <v>175</v>
      </c>
      <c r="W6" s="10" t="s">
        <v>190</v>
      </c>
      <c r="X6" s="15"/>
      <c r="Y6" s="3"/>
    </row>
    <row r="7" spans="1:25" x14ac:dyDescent="0.25">
      <c r="A7" s="2"/>
      <c r="B7" s="2"/>
      <c r="C7" s="11">
        <v>0</v>
      </c>
      <c r="D7" s="2"/>
      <c r="E7" s="2"/>
      <c r="F7" s="2"/>
      <c r="G7" s="11" t="s">
        <v>25</v>
      </c>
      <c r="H7" s="2"/>
      <c r="I7" s="11" t="s">
        <v>25</v>
      </c>
      <c r="J7" s="2"/>
      <c r="K7" s="2"/>
      <c r="L7" s="6"/>
      <c r="M7" s="8" t="s">
        <v>191</v>
      </c>
      <c r="N7" s="15"/>
      <c r="O7" s="8" t="s">
        <v>192</v>
      </c>
      <c r="P7" s="9" t="s">
        <v>28</v>
      </c>
      <c r="Q7" s="15">
        <f t="shared" si="0"/>
        <v>33</v>
      </c>
      <c r="R7" s="15" t="str">
        <f t="shared" si="1"/>
        <v>31 - 40</v>
      </c>
      <c r="S7" s="9" t="s">
        <v>315</v>
      </c>
      <c r="T7" s="15"/>
      <c r="U7" s="9" t="s">
        <v>30</v>
      </c>
      <c r="V7" s="8" t="s">
        <v>193</v>
      </c>
      <c r="W7" s="10" t="s">
        <v>194</v>
      </c>
      <c r="X7" s="15"/>
      <c r="Y7" s="3"/>
    </row>
    <row r="8" spans="1:25" x14ac:dyDescent="0.25">
      <c r="A8" s="2"/>
      <c r="B8" s="2"/>
      <c r="C8" s="11">
        <v>0</v>
      </c>
      <c r="D8" s="2"/>
      <c r="E8" s="2"/>
      <c r="F8" s="2"/>
      <c r="G8" s="11" t="s">
        <v>25</v>
      </c>
      <c r="H8" s="2"/>
      <c r="I8" s="11" t="s">
        <v>25</v>
      </c>
      <c r="J8" s="2"/>
      <c r="K8" s="2"/>
      <c r="L8" s="6"/>
      <c r="M8" s="8" t="s">
        <v>195</v>
      </c>
      <c r="N8" s="15"/>
      <c r="O8" s="8" t="s">
        <v>196</v>
      </c>
      <c r="P8" s="9" t="s">
        <v>28</v>
      </c>
      <c r="Q8" s="15">
        <f t="shared" si="0"/>
        <v>73</v>
      </c>
      <c r="R8" s="15" t="str">
        <f t="shared" si="1"/>
        <v>&gt; 50</v>
      </c>
      <c r="S8" s="9"/>
      <c r="T8" s="15"/>
      <c r="U8" s="9" t="s">
        <v>30</v>
      </c>
      <c r="V8" s="8" t="s">
        <v>197</v>
      </c>
      <c r="W8" s="10" t="s">
        <v>198</v>
      </c>
      <c r="X8" s="15"/>
      <c r="Y8" s="3"/>
    </row>
    <row r="9" spans="1:25" x14ac:dyDescent="0.25">
      <c r="A9" s="2"/>
      <c r="B9" s="2"/>
      <c r="C9" s="11">
        <v>0</v>
      </c>
      <c r="D9" s="2"/>
      <c r="E9" s="2"/>
      <c r="F9" s="2"/>
      <c r="G9" s="11" t="s">
        <v>25</v>
      </c>
      <c r="H9" s="2"/>
      <c r="I9" s="11" t="s">
        <v>25</v>
      </c>
      <c r="J9" s="2"/>
      <c r="K9" s="2"/>
      <c r="L9" s="6"/>
      <c r="M9" s="8" t="s">
        <v>199</v>
      </c>
      <c r="N9" s="15"/>
      <c r="O9" s="8" t="s">
        <v>200</v>
      </c>
      <c r="P9" s="9" t="s">
        <v>28</v>
      </c>
      <c r="Q9" s="15"/>
      <c r="R9" s="15"/>
      <c r="S9" s="9" t="s">
        <v>315</v>
      </c>
      <c r="T9" s="15"/>
      <c r="U9" s="9" t="s">
        <v>30</v>
      </c>
      <c r="V9" s="8" t="s">
        <v>197</v>
      </c>
      <c r="W9" s="10" t="s">
        <v>201</v>
      </c>
      <c r="X9" s="15"/>
      <c r="Y9" s="3"/>
    </row>
    <row r="10" spans="1:25" x14ac:dyDescent="0.25">
      <c r="A10" s="2"/>
      <c r="B10" s="2"/>
      <c r="C10" s="11">
        <v>0</v>
      </c>
      <c r="D10" s="2"/>
      <c r="E10" s="2"/>
      <c r="F10" s="2"/>
      <c r="G10" s="11" t="s">
        <v>25</v>
      </c>
      <c r="H10" s="2"/>
      <c r="I10" s="11" t="s">
        <v>25</v>
      </c>
      <c r="J10" s="2"/>
      <c r="K10" s="2"/>
      <c r="L10" s="6"/>
      <c r="M10" s="8" t="s">
        <v>202</v>
      </c>
      <c r="N10" s="15"/>
      <c r="O10" s="8" t="s">
        <v>203</v>
      </c>
      <c r="P10" s="9" t="s">
        <v>28</v>
      </c>
      <c r="Q10" s="15">
        <f t="shared" si="0"/>
        <v>46</v>
      </c>
      <c r="R10" s="15" t="str">
        <f t="shared" si="1"/>
        <v>41 - 50</v>
      </c>
      <c r="S10" s="9" t="s">
        <v>315</v>
      </c>
      <c r="T10" s="15"/>
      <c r="U10" s="9" t="s">
        <v>30</v>
      </c>
      <c r="V10" s="8" t="s">
        <v>197</v>
      </c>
      <c r="W10" s="10"/>
      <c r="X10" s="15"/>
      <c r="Y10" s="3"/>
    </row>
    <row r="11" spans="1:25" x14ac:dyDescent="0.25">
      <c r="A11" s="2"/>
      <c r="B11" s="2"/>
      <c r="C11" s="11">
        <v>0</v>
      </c>
      <c r="D11" s="2"/>
      <c r="E11" s="2"/>
      <c r="F11" s="2"/>
      <c r="G11" s="11" t="s">
        <v>25</v>
      </c>
      <c r="H11" s="2"/>
      <c r="I11" s="11" t="s">
        <v>25</v>
      </c>
      <c r="J11" s="2"/>
      <c r="K11" s="2"/>
      <c r="L11" s="6"/>
      <c r="M11" s="8" t="s">
        <v>204</v>
      </c>
      <c r="N11" s="15"/>
      <c r="O11" s="8" t="s">
        <v>205</v>
      </c>
      <c r="P11" s="9" t="s">
        <v>28</v>
      </c>
      <c r="Q11" s="15"/>
      <c r="R11" s="15"/>
      <c r="S11" s="9"/>
      <c r="T11" s="15"/>
      <c r="U11" s="9" t="s">
        <v>30</v>
      </c>
      <c r="V11" s="8" t="s">
        <v>206</v>
      </c>
      <c r="W11" s="10"/>
      <c r="X11" s="15"/>
      <c r="Y11" s="3"/>
    </row>
    <row r="12" spans="1:25" x14ac:dyDescent="0.25">
      <c r="A12" s="2"/>
      <c r="B12" s="2"/>
      <c r="C12" s="11">
        <v>0</v>
      </c>
      <c r="D12" s="2"/>
      <c r="E12" s="2"/>
      <c r="F12" s="2"/>
      <c r="G12" s="11" t="s">
        <v>25</v>
      </c>
      <c r="H12" s="2"/>
      <c r="I12" s="11" t="s">
        <v>25</v>
      </c>
      <c r="J12" s="2"/>
      <c r="K12" s="2"/>
      <c r="L12" s="6"/>
      <c r="M12" s="8" t="s">
        <v>207</v>
      </c>
      <c r="N12" s="15"/>
      <c r="O12" s="8" t="s">
        <v>208</v>
      </c>
      <c r="P12" s="9" t="s">
        <v>28</v>
      </c>
      <c r="Q12" s="15">
        <f t="shared" si="0"/>
        <v>37</v>
      </c>
      <c r="R12" s="15" t="str">
        <f t="shared" si="1"/>
        <v>31 - 40</v>
      </c>
      <c r="S12" s="9"/>
      <c r="T12" s="15"/>
      <c r="U12" s="9" t="s">
        <v>30</v>
      </c>
      <c r="V12" s="8" t="s">
        <v>209</v>
      </c>
      <c r="W12" s="10"/>
      <c r="X12" s="15"/>
      <c r="Y12" s="3"/>
    </row>
    <row r="13" spans="1:25" x14ac:dyDescent="0.25">
      <c r="A13" s="2"/>
      <c r="B13" s="2"/>
      <c r="C13" s="11">
        <v>0</v>
      </c>
      <c r="D13" s="2"/>
      <c r="E13" s="2"/>
      <c r="F13" s="2"/>
      <c r="G13" s="11" t="s">
        <v>25</v>
      </c>
      <c r="H13" s="2"/>
      <c r="I13" s="11" t="s">
        <v>25</v>
      </c>
      <c r="J13" s="2"/>
      <c r="K13" s="2"/>
      <c r="L13" s="6"/>
      <c r="M13" s="8" t="s">
        <v>210</v>
      </c>
      <c r="N13" s="15"/>
      <c r="O13" s="8" t="s">
        <v>211</v>
      </c>
      <c r="P13" s="9" t="s">
        <v>28</v>
      </c>
      <c r="Q13" s="15">
        <f t="shared" si="0"/>
        <v>52</v>
      </c>
      <c r="R13" s="15" t="str">
        <f t="shared" si="1"/>
        <v>&gt; 50</v>
      </c>
      <c r="S13" s="9" t="s">
        <v>315</v>
      </c>
      <c r="T13" s="15"/>
      <c r="U13" s="9" t="s">
        <v>30</v>
      </c>
      <c r="V13" s="8" t="s">
        <v>212</v>
      </c>
      <c r="W13" s="10" t="s">
        <v>213</v>
      </c>
      <c r="X13" s="15"/>
      <c r="Y13" s="3"/>
    </row>
    <row r="14" spans="1:25" x14ac:dyDescent="0.25">
      <c r="A14" s="2"/>
      <c r="B14" s="2"/>
      <c r="C14" s="11">
        <v>0</v>
      </c>
      <c r="D14" s="2"/>
      <c r="E14" s="2"/>
      <c r="F14" s="2"/>
      <c r="G14" s="11" t="s">
        <v>25</v>
      </c>
      <c r="H14" s="2"/>
      <c r="I14" s="11" t="s">
        <v>25</v>
      </c>
      <c r="J14" s="2"/>
      <c r="K14" s="2"/>
      <c r="L14" s="6"/>
      <c r="M14" s="8" t="s">
        <v>214</v>
      </c>
      <c r="N14" s="15"/>
      <c r="O14" s="8" t="s">
        <v>215</v>
      </c>
      <c r="P14" s="9" t="s">
        <v>28</v>
      </c>
      <c r="Q14" s="15">
        <f t="shared" si="0"/>
        <v>35</v>
      </c>
      <c r="R14" s="15" t="str">
        <f t="shared" si="1"/>
        <v>31 - 40</v>
      </c>
      <c r="S14" s="9" t="s">
        <v>33</v>
      </c>
      <c r="T14" s="15"/>
      <c r="U14" s="9" t="s">
        <v>30</v>
      </c>
      <c r="V14" s="8" t="s">
        <v>216</v>
      </c>
      <c r="W14" s="10" t="s">
        <v>217</v>
      </c>
      <c r="X14" s="15"/>
      <c r="Y14" s="3"/>
    </row>
    <row r="15" spans="1:25" x14ac:dyDescent="0.25">
      <c r="A15" s="2"/>
      <c r="B15" s="2"/>
      <c r="C15" s="11">
        <v>0</v>
      </c>
      <c r="D15" s="2"/>
      <c r="E15" s="2"/>
      <c r="F15" s="2"/>
      <c r="G15" s="11" t="s">
        <v>25</v>
      </c>
      <c r="H15" s="2"/>
      <c r="I15" s="11" t="s">
        <v>25</v>
      </c>
      <c r="J15" s="2"/>
      <c r="K15" s="2"/>
      <c r="L15" s="6"/>
      <c r="M15" s="8" t="s">
        <v>218</v>
      </c>
      <c r="N15" s="15"/>
      <c r="O15" s="8" t="s">
        <v>219</v>
      </c>
      <c r="P15" s="9" t="s">
        <v>28</v>
      </c>
      <c r="Q15" s="15">
        <f t="shared" si="0"/>
        <v>31</v>
      </c>
      <c r="R15" s="15" t="str">
        <f t="shared" si="1"/>
        <v>31 - 40</v>
      </c>
      <c r="S15" s="9"/>
      <c r="T15" s="15"/>
      <c r="U15" s="9" t="s">
        <v>30</v>
      </c>
      <c r="V15" s="8" t="s">
        <v>220</v>
      </c>
      <c r="W15" s="10"/>
      <c r="X15" s="15"/>
      <c r="Y15" s="3"/>
    </row>
    <row r="16" spans="1:25" x14ac:dyDescent="0.25">
      <c r="A16" s="2"/>
      <c r="B16" s="2"/>
      <c r="C16" s="11">
        <v>0</v>
      </c>
      <c r="D16" s="2"/>
      <c r="E16" s="2"/>
      <c r="F16" s="2"/>
      <c r="G16" s="11" t="s">
        <v>25</v>
      </c>
      <c r="H16" s="2"/>
      <c r="I16" s="11" t="s">
        <v>25</v>
      </c>
      <c r="J16" s="2"/>
      <c r="K16" s="2"/>
      <c r="L16" s="6"/>
      <c r="M16" s="8" t="s">
        <v>221</v>
      </c>
      <c r="N16" s="15"/>
      <c r="O16" s="8" t="s">
        <v>222</v>
      </c>
      <c r="P16" s="9" t="s">
        <v>159</v>
      </c>
      <c r="Q16" s="15">
        <f t="shared" si="0"/>
        <v>34</v>
      </c>
      <c r="R16" s="15" t="str">
        <f t="shared" si="1"/>
        <v>31 - 40</v>
      </c>
      <c r="S16" s="9"/>
      <c r="T16" s="15"/>
      <c r="U16" s="9" t="s">
        <v>30</v>
      </c>
      <c r="V16" s="8" t="s">
        <v>223</v>
      </c>
      <c r="W16" s="10"/>
      <c r="X16" s="15"/>
      <c r="Y16" s="3"/>
    </row>
    <row r="17" spans="1:25" x14ac:dyDescent="0.25">
      <c r="A17" s="2"/>
      <c r="B17" s="2"/>
      <c r="C17" s="11">
        <v>0</v>
      </c>
      <c r="D17" s="2"/>
      <c r="E17" s="2"/>
      <c r="F17" s="2"/>
      <c r="G17" s="11" t="s">
        <v>25</v>
      </c>
      <c r="H17" s="2"/>
      <c r="I17" s="11" t="s">
        <v>25</v>
      </c>
      <c r="J17" s="2"/>
      <c r="K17" s="2"/>
      <c r="L17" s="6"/>
      <c r="M17" s="8" t="s">
        <v>224</v>
      </c>
      <c r="N17" s="15"/>
      <c r="O17" s="8" t="s">
        <v>225</v>
      </c>
      <c r="P17" s="9" t="s">
        <v>159</v>
      </c>
      <c r="Q17" s="15">
        <f t="shared" si="0"/>
        <v>37</v>
      </c>
      <c r="R17" s="15" t="str">
        <f t="shared" si="1"/>
        <v>31 - 40</v>
      </c>
      <c r="S17" s="9"/>
      <c r="T17" s="15"/>
      <c r="U17" s="9" t="s">
        <v>30</v>
      </c>
      <c r="V17" s="8" t="s">
        <v>223</v>
      </c>
      <c r="W17" s="10"/>
      <c r="X17" s="15"/>
      <c r="Y17" s="3"/>
    </row>
    <row r="18" spans="1:25" x14ac:dyDescent="0.25">
      <c r="A18" s="2"/>
      <c r="B18" s="2"/>
      <c r="C18" s="11">
        <v>0</v>
      </c>
      <c r="D18" s="2"/>
      <c r="E18" s="2"/>
      <c r="F18" s="2"/>
      <c r="G18" s="11" t="s">
        <v>25</v>
      </c>
      <c r="H18" s="2"/>
      <c r="I18" s="11" t="s">
        <v>25</v>
      </c>
      <c r="J18" s="2"/>
      <c r="K18" s="2"/>
      <c r="L18" s="6"/>
      <c r="M18" s="8" t="s">
        <v>226</v>
      </c>
      <c r="N18" s="15"/>
      <c r="O18" s="8" t="s">
        <v>227</v>
      </c>
      <c r="P18" s="9" t="s">
        <v>28</v>
      </c>
      <c r="Q18" s="15">
        <f t="shared" si="0"/>
        <v>24</v>
      </c>
      <c r="R18" s="15" t="str">
        <f t="shared" si="1"/>
        <v>21 - 30</v>
      </c>
      <c r="S18" s="9"/>
      <c r="T18" s="15"/>
      <c r="U18" s="9" t="s">
        <v>30</v>
      </c>
      <c r="V18" s="8" t="s">
        <v>228</v>
      </c>
      <c r="W18" s="10"/>
      <c r="X18" s="15"/>
      <c r="Y18" s="3"/>
    </row>
    <row r="19" spans="1:25" x14ac:dyDescent="0.25">
      <c r="A19" s="2"/>
      <c r="B19" s="2"/>
      <c r="C19" s="11">
        <v>0</v>
      </c>
      <c r="D19" s="2"/>
      <c r="E19" s="2"/>
      <c r="F19" s="2"/>
      <c r="G19" s="11" t="s">
        <v>25</v>
      </c>
      <c r="H19" s="2"/>
      <c r="I19" s="11" t="s">
        <v>25</v>
      </c>
      <c r="J19" s="2"/>
      <c r="K19" s="2"/>
      <c r="L19" s="6"/>
      <c r="M19" s="8" t="s">
        <v>229</v>
      </c>
      <c r="N19" s="15"/>
      <c r="O19" s="8" t="s">
        <v>230</v>
      </c>
      <c r="P19" s="9" t="s">
        <v>28</v>
      </c>
      <c r="Q19" s="15">
        <f t="shared" si="0"/>
        <v>25</v>
      </c>
      <c r="R19" s="15" t="str">
        <f t="shared" si="1"/>
        <v>21 - 30</v>
      </c>
      <c r="S19" s="9"/>
      <c r="T19" s="15"/>
      <c r="U19" s="9" t="s">
        <v>30</v>
      </c>
      <c r="V19" s="8" t="s">
        <v>231</v>
      </c>
      <c r="W19" s="10"/>
      <c r="X19" s="15"/>
      <c r="Y19" s="3"/>
    </row>
    <row r="20" spans="1:25" x14ac:dyDescent="0.25">
      <c r="A20" s="2"/>
      <c r="B20" s="2"/>
      <c r="C20" s="11">
        <v>0</v>
      </c>
      <c r="D20" s="2"/>
      <c r="E20" s="2"/>
      <c r="F20" s="2"/>
      <c r="G20" s="11" t="s">
        <v>25</v>
      </c>
      <c r="H20" s="2"/>
      <c r="I20" s="11" t="s">
        <v>25</v>
      </c>
      <c r="J20" s="2"/>
      <c r="K20" s="2"/>
      <c r="L20" s="6"/>
      <c r="M20" s="8" t="s">
        <v>232</v>
      </c>
      <c r="N20" s="15"/>
      <c r="O20" s="8" t="s">
        <v>233</v>
      </c>
      <c r="P20" s="9" t="s">
        <v>159</v>
      </c>
      <c r="Q20" s="15">
        <f t="shared" si="0"/>
        <v>25</v>
      </c>
      <c r="R20" s="15" t="str">
        <f t="shared" si="1"/>
        <v>21 - 30</v>
      </c>
      <c r="S20" s="9"/>
      <c r="T20" s="15"/>
      <c r="U20" s="9" t="s">
        <v>30</v>
      </c>
      <c r="V20" s="8" t="s">
        <v>234</v>
      </c>
      <c r="W20" s="10"/>
      <c r="X20" s="15"/>
      <c r="Y20" s="3"/>
    </row>
    <row r="21" spans="1:25" x14ac:dyDescent="0.25">
      <c r="A21" s="2"/>
      <c r="B21" s="2"/>
      <c r="C21" s="11">
        <v>0</v>
      </c>
      <c r="D21" s="2"/>
      <c r="E21" s="2"/>
      <c r="F21" s="2"/>
      <c r="G21" s="11" t="s">
        <v>25</v>
      </c>
      <c r="H21" s="2"/>
      <c r="I21" s="11" t="s">
        <v>25</v>
      </c>
      <c r="J21" s="2"/>
      <c r="K21" s="2"/>
      <c r="L21" s="6"/>
      <c r="M21" s="8" t="s">
        <v>235</v>
      </c>
      <c r="N21" s="15"/>
      <c r="O21" s="8" t="s">
        <v>236</v>
      </c>
      <c r="P21" s="9" t="s">
        <v>159</v>
      </c>
      <c r="Q21" s="15">
        <f t="shared" si="0"/>
        <v>29</v>
      </c>
      <c r="R21" s="15" t="str">
        <f t="shared" si="1"/>
        <v>21 - 30</v>
      </c>
      <c r="S21" s="9"/>
      <c r="T21" s="15"/>
      <c r="U21" s="9" t="s">
        <v>30</v>
      </c>
      <c r="V21" s="8" t="s">
        <v>237</v>
      </c>
      <c r="W21" s="10"/>
      <c r="X21" s="15"/>
      <c r="Y21" s="3"/>
    </row>
    <row r="22" spans="1:25" x14ac:dyDescent="0.25">
      <c r="A22" s="2"/>
      <c r="B22" s="2"/>
      <c r="C22" s="11">
        <v>0</v>
      </c>
      <c r="D22" s="2"/>
      <c r="E22" s="2"/>
      <c r="F22" s="2"/>
      <c r="G22" s="11" t="s">
        <v>25</v>
      </c>
      <c r="H22" s="2"/>
      <c r="I22" s="11" t="s">
        <v>25</v>
      </c>
      <c r="J22" s="2"/>
      <c r="K22" s="2"/>
      <c r="L22" s="6"/>
      <c r="M22" s="8" t="s">
        <v>238</v>
      </c>
      <c r="N22" s="15"/>
      <c r="O22" s="8" t="s">
        <v>239</v>
      </c>
      <c r="P22" s="9" t="s">
        <v>28</v>
      </c>
      <c r="Q22" s="15">
        <f t="shared" si="0"/>
        <v>30</v>
      </c>
      <c r="R22" s="15" t="str">
        <f t="shared" si="1"/>
        <v>21 - 30</v>
      </c>
      <c r="S22" s="9" t="s">
        <v>60</v>
      </c>
      <c r="T22" s="15"/>
      <c r="U22" s="9" t="s">
        <v>30</v>
      </c>
      <c r="V22" s="8" t="s">
        <v>240</v>
      </c>
      <c r="W22" s="10" t="s">
        <v>241</v>
      </c>
      <c r="X22" s="15"/>
      <c r="Y22" s="3"/>
    </row>
    <row r="23" spans="1:25" x14ac:dyDescent="0.25">
      <c r="A23" s="2"/>
      <c r="B23" s="2"/>
      <c r="C23" s="11">
        <v>0</v>
      </c>
      <c r="D23" s="2"/>
      <c r="E23" s="2"/>
      <c r="F23" s="2"/>
      <c r="G23" s="11" t="s">
        <v>25</v>
      </c>
      <c r="H23" s="2"/>
      <c r="I23" s="11" t="s">
        <v>25</v>
      </c>
      <c r="J23" s="2"/>
      <c r="K23" s="2"/>
      <c r="L23" s="6"/>
      <c r="M23" s="8" t="s">
        <v>242</v>
      </c>
      <c r="N23" s="15"/>
      <c r="O23" s="8" t="s">
        <v>243</v>
      </c>
      <c r="P23" s="9" t="s">
        <v>28</v>
      </c>
      <c r="Q23" s="15">
        <f t="shared" si="0"/>
        <v>26</v>
      </c>
      <c r="R23" s="15" t="str">
        <f t="shared" si="1"/>
        <v>21 - 30</v>
      </c>
      <c r="S23" s="9" t="s">
        <v>315</v>
      </c>
      <c r="T23" s="15"/>
      <c r="U23" s="9" t="s">
        <v>30</v>
      </c>
      <c r="V23" s="8" t="s">
        <v>244</v>
      </c>
      <c r="W23" s="10" t="s">
        <v>245</v>
      </c>
      <c r="X23" s="15"/>
      <c r="Y23" s="3"/>
    </row>
    <row r="24" spans="1:25" x14ac:dyDescent="0.25">
      <c r="A24" s="2"/>
      <c r="B24" s="2"/>
      <c r="C24" s="11">
        <v>0</v>
      </c>
      <c r="D24" s="2"/>
      <c r="E24" s="2"/>
      <c r="F24" s="2"/>
      <c r="G24" s="11" t="s">
        <v>25</v>
      </c>
      <c r="H24" s="2"/>
      <c r="I24" s="11" t="s">
        <v>25</v>
      </c>
      <c r="J24" s="2"/>
      <c r="K24" s="2"/>
      <c r="L24" s="6"/>
      <c r="M24" s="8" t="s">
        <v>246</v>
      </c>
      <c r="N24" s="15"/>
      <c r="O24" s="8" t="s">
        <v>247</v>
      </c>
      <c r="P24" s="9" t="s">
        <v>28</v>
      </c>
      <c r="Q24" s="15">
        <f t="shared" si="0"/>
        <v>25</v>
      </c>
      <c r="R24" s="15" t="str">
        <f t="shared" si="1"/>
        <v>21 - 30</v>
      </c>
      <c r="S24" s="9" t="s">
        <v>315</v>
      </c>
      <c r="T24" s="15"/>
      <c r="U24" s="9" t="s">
        <v>30</v>
      </c>
      <c r="V24" s="8" t="s">
        <v>248</v>
      </c>
      <c r="W24" s="10" t="s">
        <v>249</v>
      </c>
      <c r="X24" s="15"/>
      <c r="Y24" s="3"/>
    </row>
    <row r="25" spans="1:25" x14ac:dyDescent="0.25">
      <c r="A25" s="2"/>
      <c r="B25" s="2"/>
      <c r="C25" s="11">
        <v>0</v>
      </c>
      <c r="D25" s="2"/>
      <c r="E25" s="2"/>
      <c r="F25" s="2"/>
      <c r="G25" s="11" t="s">
        <v>25</v>
      </c>
      <c r="H25" s="2"/>
      <c r="I25" s="11" t="s">
        <v>25</v>
      </c>
      <c r="J25" s="2"/>
      <c r="K25" s="2"/>
      <c r="L25" s="6"/>
      <c r="M25" s="8" t="s">
        <v>250</v>
      </c>
      <c r="N25" s="15"/>
      <c r="O25" s="8" t="s">
        <v>251</v>
      </c>
      <c r="P25" s="9" t="s">
        <v>28</v>
      </c>
      <c r="Q25" s="15">
        <f t="shared" si="0"/>
        <v>25</v>
      </c>
      <c r="R25" s="15" t="str">
        <f t="shared" si="1"/>
        <v>21 - 30</v>
      </c>
      <c r="S25" s="9" t="s">
        <v>315</v>
      </c>
      <c r="T25" s="15"/>
      <c r="U25" s="9" t="s">
        <v>30</v>
      </c>
      <c r="V25" s="8" t="s">
        <v>252</v>
      </c>
      <c r="W25" s="10" t="s">
        <v>253</v>
      </c>
      <c r="X25" s="15"/>
      <c r="Y25" s="3"/>
    </row>
    <row r="26" spans="1:25" x14ac:dyDescent="0.25">
      <c r="A26" s="2"/>
      <c r="B26" s="2"/>
      <c r="C26" s="11">
        <v>0</v>
      </c>
      <c r="D26" s="2"/>
      <c r="E26" s="2"/>
      <c r="F26" s="2"/>
      <c r="G26" s="11" t="s">
        <v>25</v>
      </c>
      <c r="H26" s="2"/>
      <c r="I26" s="11" t="s">
        <v>25</v>
      </c>
      <c r="J26" s="2"/>
      <c r="K26" s="2"/>
      <c r="L26" s="6"/>
      <c r="M26" s="8" t="s">
        <v>254</v>
      </c>
      <c r="N26" s="15"/>
      <c r="O26" s="8" t="s">
        <v>255</v>
      </c>
      <c r="P26" s="9" t="s">
        <v>28</v>
      </c>
      <c r="Q26" s="15">
        <f t="shared" si="0"/>
        <v>27</v>
      </c>
      <c r="R26" s="15" t="str">
        <f t="shared" si="1"/>
        <v>21 - 30</v>
      </c>
      <c r="S26" s="9" t="s">
        <v>60</v>
      </c>
      <c r="T26" s="15"/>
      <c r="U26" s="9" t="s">
        <v>30</v>
      </c>
      <c r="V26" s="8" t="s">
        <v>256</v>
      </c>
      <c r="W26" s="10" t="s">
        <v>257</v>
      </c>
      <c r="X26" s="15"/>
      <c r="Y26" s="3"/>
    </row>
    <row r="27" spans="1:25" x14ac:dyDescent="0.25">
      <c r="A27" s="2"/>
      <c r="B27" s="2"/>
      <c r="C27" s="11">
        <v>0</v>
      </c>
      <c r="D27" s="2"/>
      <c r="E27" s="2"/>
      <c r="F27" s="2"/>
      <c r="G27" s="11" t="s">
        <v>25</v>
      </c>
      <c r="H27" s="2"/>
      <c r="I27" s="11" t="s">
        <v>25</v>
      </c>
      <c r="J27" s="2"/>
      <c r="K27" s="2"/>
      <c r="L27" s="6"/>
      <c r="M27" s="8" t="s">
        <v>258</v>
      </c>
      <c r="N27" s="15"/>
      <c r="O27" s="8" t="s">
        <v>259</v>
      </c>
      <c r="P27" s="9" t="s">
        <v>28</v>
      </c>
      <c r="Q27" s="15">
        <f t="shared" si="0"/>
        <v>25</v>
      </c>
      <c r="R27" s="15" t="str">
        <f t="shared" si="1"/>
        <v>21 - 30</v>
      </c>
      <c r="S27" s="9" t="s">
        <v>315</v>
      </c>
      <c r="T27" s="15"/>
      <c r="U27" s="9" t="s">
        <v>30</v>
      </c>
      <c r="V27" s="8" t="s">
        <v>260</v>
      </c>
      <c r="W27" s="10" t="s">
        <v>261</v>
      </c>
      <c r="X27" s="15"/>
      <c r="Y27" s="3"/>
    </row>
    <row r="28" spans="1:25" x14ac:dyDescent="0.25">
      <c r="A28" s="2"/>
      <c r="B28" s="2"/>
      <c r="C28" s="11">
        <v>0</v>
      </c>
      <c r="D28" s="2"/>
      <c r="E28" s="2"/>
      <c r="F28" s="2"/>
      <c r="G28" s="11" t="s">
        <v>25</v>
      </c>
      <c r="H28" s="2"/>
      <c r="I28" s="11" t="s">
        <v>25</v>
      </c>
      <c r="J28" s="2"/>
      <c r="K28" s="2"/>
      <c r="L28" s="6"/>
      <c r="M28" s="8" t="s">
        <v>262</v>
      </c>
      <c r="N28" s="15"/>
      <c r="O28" s="8" t="s">
        <v>263</v>
      </c>
      <c r="P28" s="9" t="s">
        <v>28</v>
      </c>
      <c r="Q28" s="15">
        <f t="shared" si="0"/>
        <v>23</v>
      </c>
      <c r="R28" s="15" t="str">
        <f t="shared" si="1"/>
        <v>21 - 30</v>
      </c>
      <c r="S28" s="9" t="s">
        <v>33</v>
      </c>
      <c r="T28" s="15"/>
      <c r="U28" s="9" t="s">
        <v>30</v>
      </c>
      <c r="V28" s="8" t="s">
        <v>264</v>
      </c>
      <c r="W28" s="9" t="s">
        <v>265</v>
      </c>
      <c r="X28" s="15"/>
      <c r="Y28" s="3"/>
    </row>
    <row r="29" spans="1:25" x14ac:dyDescent="0.25">
      <c r="A29" s="2"/>
      <c r="B29" s="2"/>
      <c r="C29" s="11">
        <v>0</v>
      </c>
      <c r="D29" s="2"/>
      <c r="E29" s="2"/>
      <c r="F29" s="2"/>
      <c r="G29" s="11" t="s">
        <v>25</v>
      </c>
      <c r="H29" s="2"/>
      <c r="I29" s="11" t="s">
        <v>25</v>
      </c>
      <c r="J29" s="2"/>
      <c r="K29" s="2"/>
      <c r="L29" s="6"/>
      <c r="M29" s="8" t="s">
        <v>266</v>
      </c>
      <c r="N29" s="15"/>
      <c r="O29" s="8" t="s">
        <v>267</v>
      </c>
      <c r="P29" s="9" t="s">
        <v>28</v>
      </c>
      <c r="Q29" s="15">
        <f t="shared" si="0"/>
        <v>24</v>
      </c>
      <c r="R29" s="15" t="str">
        <f t="shared" si="1"/>
        <v>21 - 30</v>
      </c>
      <c r="S29" s="9" t="s">
        <v>315</v>
      </c>
      <c r="T29" s="15"/>
      <c r="U29" s="9" t="s">
        <v>30</v>
      </c>
      <c r="V29" s="8" t="s">
        <v>268</v>
      </c>
      <c r="W29" s="10" t="s">
        <v>269</v>
      </c>
      <c r="X29" s="15"/>
      <c r="Y29" s="3"/>
    </row>
    <row r="30" spans="1:25" x14ac:dyDescent="0.25">
      <c r="A30" s="2"/>
      <c r="B30" s="2"/>
      <c r="C30" s="11">
        <v>0</v>
      </c>
      <c r="D30" s="2"/>
      <c r="E30" s="2"/>
      <c r="F30" s="2"/>
      <c r="G30" s="11" t="s">
        <v>25</v>
      </c>
      <c r="H30" s="2"/>
      <c r="I30" s="11" t="s">
        <v>25</v>
      </c>
      <c r="J30" s="2"/>
      <c r="K30" s="2"/>
      <c r="L30" s="6"/>
      <c r="M30" s="8" t="s">
        <v>270</v>
      </c>
      <c r="N30" s="15"/>
      <c r="O30" s="8" t="s">
        <v>271</v>
      </c>
      <c r="P30" s="9" t="s">
        <v>28</v>
      </c>
      <c r="Q30" s="15">
        <f t="shared" si="0"/>
        <v>27</v>
      </c>
      <c r="R30" s="15" t="str">
        <f t="shared" si="1"/>
        <v>21 - 30</v>
      </c>
      <c r="S30" s="9" t="s">
        <v>315</v>
      </c>
      <c r="T30" s="15"/>
      <c r="U30" s="9" t="s">
        <v>30</v>
      </c>
      <c r="V30" s="8" t="s">
        <v>272</v>
      </c>
      <c r="W30" s="10" t="s">
        <v>273</v>
      </c>
      <c r="X30" s="15"/>
      <c r="Y30" s="3"/>
    </row>
    <row r="31" spans="1:25" x14ac:dyDescent="0.25">
      <c r="A31" s="2"/>
      <c r="B31" s="2"/>
      <c r="C31" s="11">
        <v>0</v>
      </c>
      <c r="D31" s="2"/>
      <c r="E31" s="2"/>
      <c r="F31" s="2"/>
      <c r="G31" s="11" t="s">
        <v>25</v>
      </c>
      <c r="H31" s="2"/>
      <c r="I31" s="11" t="s">
        <v>25</v>
      </c>
      <c r="J31" s="17"/>
      <c r="K31" s="17"/>
      <c r="L31" s="18"/>
      <c r="M31" s="8" t="s">
        <v>274</v>
      </c>
      <c r="N31" s="15"/>
      <c r="O31" s="8" t="s">
        <v>275</v>
      </c>
      <c r="P31" s="9" t="s">
        <v>28</v>
      </c>
      <c r="Q31" s="15">
        <f t="shared" si="0"/>
        <v>34</v>
      </c>
      <c r="R31" s="15" t="str">
        <f t="shared" si="1"/>
        <v>31 - 40</v>
      </c>
      <c r="S31" s="9" t="s">
        <v>315</v>
      </c>
      <c r="T31" s="15"/>
      <c r="U31" s="9" t="s">
        <v>30</v>
      </c>
      <c r="V31" s="8"/>
      <c r="W31" s="10" t="s">
        <v>276</v>
      </c>
      <c r="X31" s="15"/>
      <c r="Y31" s="3"/>
    </row>
    <row r="32" spans="1:25" x14ac:dyDescent="0.25">
      <c r="A32" s="4"/>
      <c r="B32" s="4"/>
      <c r="C32" s="11">
        <v>0</v>
      </c>
      <c r="D32" s="2"/>
      <c r="E32" s="2"/>
      <c r="F32" s="2"/>
      <c r="G32" s="11" t="s">
        <v>25</v>
      </c>
      <c r="H32" s="2"/>
      <c r="I32" s="16" t="s">
        <v>25</v>
      </c>
      <c r="J32" s="15"/>
      <c r="K32" s="15"/>
      <c r="L32" s="19"/>
      <c r="M32" s="8" t="s">
        <v>277</v>
      </c>
      <c r="N32" s="15"/>
      <c r="O32" s="8" t="s">
        <v>278</v>
      </c>
      <c r="P32" s="9" t="s">
        <v>28</v>
      </c>
      <c r="Q32" s="15"/>
      <c r="R32" s="15"/>
      <c r="S32" s="9" t="s">
        <v>315</v>
      </c>
      <c r="T32" s="15"/>
      <c r="U32" s="9" t="s">
        <v>30</v>
      </c>
      <c r="V32" s="8" t="s">
        <v>279</v>
      </c>
      <c r="W32" s="10" t="s">
        <v>280</v>
      </c>
      <c r="X32" s="15"/>
      <c r="Y32" s="3"/>
    </row>
    <row r="33" spans="1:25" x14ac:dyDescent="0.25">
      <c r="A33" s="4"/>
      <c r="B33" s="4"/>
      <c r="C33" s="11">
        <v>0</v>
      </c>
      <c r="D33" s="2"/>
      <c r="E33" s="2"/>
      <c r="F33" s="2"/>
      <c r="G33" s="11" t="s">
        <v>25</v>
      </c>
      <c r="H33" s="2"/>
      <c r="I33" s="16" t="s">
        <v>25</v>
      </c>
      <c r="J33" s="15"/>
      <c r="K33" s="15"/>
      <c r="L33" s="19"/>
      <c r="M33" s="8" t="s">
        <v>281</v>
      </c>
      <c r="N33" s="15"/>
      <c r="O33" s="8" t="s">
        <v>318</v>
      </c>
      <c r="P33" s="9" t="s">
        <v>28</v>
      </c>
      <c r="Q33" s="15">
        <f t="shared" si="0"/>
        <v>32</v>
      </c>
      <c r="R33" s="15" t="str">
        <f t="shared" si="1"/>
        <v>31 - 40</v>
      </c>
      <c r="S33" s="9" t="s">
        <v>315</v>
      </c>
      <c r="T33" s="15"/>
      <c r="U33" s="9" t="s">
        <v>30</v>
      </c>
      <c r="V33" s="8" t="s">
        <v>282</v>
      </c>
      <c r="W33" s="10" t="s">
        <v>283</v>
      </c>
      <c r="X33" s="15"/>
      <c r="Y33" s="3"/>
    </row>
    <row r="34" spans="1:25" x14ac:dyDescent="0.25">
      <c r="A34" s="4"/>
      <c r="B34" s="4"/>
      <c r="C34" s="11">
        <v>0</v>
      </c>
      <c r="D34" s="2"/>
      <c r="E34" s="2"/>
      <c r="F34" s="2"/>
      <c r="G34" s="11" t="s">
        <v>25</v>
      </c>
      <c r="H34" s="2"/>
      <c r="I34" s="16" t="s">
        <v>25</v>
      </c>
      <c r="J34" s="15"/>
      <c r="K34" s="15"/>
      <c r="L34" s="19"/>
      <c r="M34" s="8" t="s">
        <v>284</v>
      </c>
      <c r="N34" s="15"/>
      <c r="O34" s="8" t="s">
        <v>285</v>
      </c>
      <c r="P34" s="9" t="s">
        <v>28</v>
      </c>
      <c r="Q34" s="15">
        <f t="shared" si="0"/>
        <v>56</v>
      </c>
      <c r="R34" s="15" t="str">
        <f t="shared" si="1"/>
        <v>&gt; 50</v>
      </c>
      <c r="S34" s="9" t="s">
        <v>315</v>
      </c>
      <c r="T34" s="15"/>
      <c r="U34" s="9" t="s">
        <v>30</v>
      </c>
      <c r="V34" s="8" t="s">
        <v>286</v>
      </c>
      <c r="W34" s="10" t="s">
        <v>287</v>
      </c>
      <c r="X34" s="15"/>
      <c r="Y34" s="3"/>
    </row>
    <row r="35" spans="1:25" x14ac:dyDescent="0.25">
      <c r="A35" s="4"/>
      <c r="B35" s="4"/>
      <c r="C35" s="11">
        <v>0</v>
      </c>
      <c r="D35" s="2"/>
      <c r="E35" s="2"/>
      <c r="F35" s="2"/>
      <c r="G35" s="11" t="s">
        <v>25</v>
      </c>
      <c r="H35" s="2"/>
      <c r="I35" s="16" t="s">
        <v>25</v>
      </c>
      <c r="J35" s="15"/>
      <c r="K35" s="15"/>
      <c r="L35" s="19"/>
      <c r="M35" s="8" t="s">
        <v>288</v>
      </c>
      <c r="N35" s="15"/>
      <c r="O35" s="8" t="s">
        <v>289</v>
      </c>
      <c r="P35" s="9" t="s">
        <v>28</v>
      </c>
      <c r="Q35" s="15">
        <f t="shared" si="0"/>
        <v>27</v>
      </c>
      <c r="R35" s="15" t="str">
        <f t="shared" si="1"/>
        <v>21 - 30</v>
      </c>
      <c r="S35" s="9" t="s">
        <v>315</v>
      </c>
      <c r="T35" s="15"/>
      <c r="U35" s="9" t="s">
        <v>30</v>
      </c>
      <c r="V35" s="8" t="s">
        <v>290</v>
      </c>
      <c r="W35" s="10" t="s">
        <v>291</v>
      </c>
      <c r="X35" s="15"/>
      <c r="Y35" s="3"/>
    </row>
    <row r="36" spans="1:25" x14ac:dyDescent="0.25">
      <c r="A36" s="4"/>
      <c r="B36" s="4"/>
      <c r="C36" s="11">
        <v>0</v>
      </c>
      <c r="D36" s="2"/>
      <c r="E36" s="2"/>
      <c r="F36" s="2"/>
      <c r="G36" s="11" t="s">
        <v>25</v>
      </c>
      <c r="H36" s="2"/>
      <c r="I36" s="16" t="s">
        <v>25</v>
      </c>
      <c r="J36" s="15"/>
      <c r="K36" s="15"/>
      <c r="L36" s="19"/>
      <c r="M36" s="8" t="s">
        <v>292</v>
      </c>
      <c r="N36" s="15"/>
      <c r="O36" s="8" t="s">
        <v>293</v>
      </c>
      <c r="P36" s="9" t="s">
        <v>28</v>
      </c>
      <c r="Q36" s="15">
        <f t="shared" si="0"/>
        <v>31</v>
      </c>
      <c r="R36" s="15" t="str">
        <f t="shared" si="1"/>
        <v>31 - 40</v>
      </c>
      <c r="S36" s="9" t="s">
        <v>315</v>
      </c>
      <c r="T36" s="15"/>
      <c r="U36" s="9" t="s">
        <v>30</v>
      </c>
      <c r="V36" s="8" t="s">
        <v>294</v>
      </c>
      <c r="W36" s="10" t="s">
        <v>295</v>
      </c>
      <c r="X36" s="15"/>
      <c r="Y36" s="3"/>
    </row>
    <row r="37" spans="1:25" x14ac:dyDescent="0.25">
      <c r="A37" s="4"/>
      <c r="B37" s="4"/>
      <c r="C37" s="11">
        <v>0</v>
      </c>
      <c r="D37" s="2"/>
      <c r="E37" s="2"/>
      <c r="F37" s="2"/>
      <c r="G37" s="11" t="s">
        <v>25</v>
      </c>
      <c r="H37" s="2"/>
      <c r="I37" s="16" t="s">
        <v>25</v>
      </c>
      <c r="J37" s="15"/>
      <c r="K37" s="15"/>
      <c r="L37" s="19"/>
      <c r="M37" s="8" t="s">
        <v>296</v>
      </c>
      <c r="N37" s="15"/>
      <c r="O37" s="8" t="s">
        <v>297</v>
      </c>
      <c r="P37" s="9" t="s">
        <v>28</v>
      </c>
      <c r="Q37" s="15">
        <f t="shared" si="0"/>
        <v>32</v>
      </c>
      <c r="R37" s="15" t="str">
        <f t="shared" si="1"/>
        <v>31 - 40</v>
      </c>
      <c r="S37" s="9" t="s">
        <v>315</v>
      </c>
      <c r="T37" s="15"/>
      <c r="U37" s="9" t="s">
        <v>30</v>
      </c>
      <c r="V37" s="8" t="s">
        <v>298</v>
      </c>
      <c r="W37" s="10" t="s">
        <v>299</v>
      </c>
      <c r="X37" s="15"/>
      <c r="Y37" s="3"/>
    </row>
    <row r="38" spans="1:25" x14ac:dyDescent="0.25">
      <c r="A38" s="4"/>
      <c r="B38" s="4"/>
      <c r="C38" s="11">
        <v>0</v>
      </c>
      <c r="D38" s="2"/>
      <c r="E38" s="2"/>
      <c r="F38" s="2"/>
      <c r="G38" s="11" t="s">
        <v>25</v>
      </c>
      <c r="H38" s="2"/>
      <c r="I38" s="16" t="s">
        <v>25</v>
      </c>
      <c r="J38" s="15"/>
      <c r="K38" s="15"/>
      <c r="L38" s="19"/>
      <c r="M38" s="8" t="s">
        <v>300</v>
      </c>
      <c r="N38" s="15"/>
      <c r="O38" s="8" t="s">
        <v>301</v>
      </c>
      <c r="P38" s="9" t="s">
        <v>28</v>
      </c>
      <c r="Q38" s="15">
        <f t="shared" si="0"/>
        <v>38</v>
      </c>
      <c r="R38" s="15" t="str">
        <f t="shared" si="1"/>
        <v>31 - 40</v>
      </c>
      <c r="S38" s="9" t="s">
        <v>315</v>
      </c>
      <c r="T38" s="15"/>
      <c r="U38" s="9" t="s">
        <v>30</v>
      </c>
      <c r="V38" s="8" t="s">
        <v>302</v>
      </c>
      <c r="W38" s="10" t="s">
        <v>303</v>
      </c>
      <c r="X38" s="15"/>
      <c r="Y38" s="3"/>
    </row>
    <row r="39" spans="1:25" x14ac:dyDescent="0.25">
      <c r="A39" s="4"/>
      <c r="B39" s="4"/>
      <c r="C39" s="11">
        <v>0</v>
      </c>
      <c r="D39" s="2"/>
      <c r="E39" s="2"/>
      <c r="F39" s="2"/>
      <c r="G39" s="11" t="s">
        <v>25</v>
      </c>
      <c r="H39" s="2"/>
      <c r="I39" s="16" t="s">
        <v>25</v>
      </c>
      <c r="J39" s="15"/>
      <c r="K39" s="15"/>
      <c r="L39" s="19"/>
      <c r="M39" s="8" t="s">
        <v>304</v>
      </c>
      <c r="N39" s="15"/>
      <c r="O39" s="8" t="s">
        <v>305</v>
      </c>
      <c r="P39" s="9" t="s">
        <v>28</v>
      </c>
      <c r="Q39" s="15">
        <f t="shared" si="0"/>
        <v>24</v>
      </c>
      <c r="R39" s="15" t="str">
        <f t="shared" si="1"/>
        <v>21 - 30</v>
      </c>
      <c r="S39" s="9" t="s">
        <v>315</v>
      </c>
      <c r="T39" s="15"/>
      <c r="U39" s="9" t="s">
        <v>30</v>
      </c>
      <c r="V39" s="8" t="s">
        <v>306</v>
      </c>
      <c r="W39" s="10" t="s">
        <v>307</v>
      </c>
      <c r="X39" s="15"/>
      <c r="Y39" s="3"/>
    </row>
    <row r="40" spans="1:25" x14ac:dyDescent="0.25">
      <c r="A40" s="4"/>
      <c r="B40" s="4"/>
      <c r="C40" s="11">
        <v>0</v>
      </c>
      <c r="D40" s="2"/>
      <c r="E40" s="2"/>
      <c r="F40" s="2"/>
      <c r="G40" s="11" t="s">
        <v>25</v>
      </c>
      <c r="H40" s="2"/>
      <c r="I40" s="16" t="s">
        <v>25</v>
      </c>
      <c r="J40" s="15"/>
      <c r="K40" s="15"/>
      <c r="L40" s="19"/>
      <c r="M40" s="8" t="s">
        <v>308</v>
      </c>
      <c r="N40" s="15"/>
      <c r="O40" s="8" t="s">
        <v>309</v>
      </c>
      <c r="P40" s="9" t="s">
        <v>28</v>
      </c>
      <c r="Q40" s="15">
        <f t="shared" si="0"/>
        <v>20</v>
      </c>
      <c r="R40" s="15" t="str">
        <f t="shared" si="1"/>
        <v>&lt; 21</v>
      </c>
      <c r="S40" s="9" t="s">
        <v>315</v>
      </c>
      <c r="T40" s="15"/>
      <c r="U40" s="9" t="s">
        <v>30</v>
      </c>
      <c r="V40" s="8" t="s">
        <v>310</v>
      </c>
      <c r="W40" s="10" t="s">
        <v>311</v>
      </c>
      <c r="X40" s="15"/>
      <c r="Y40" s="3"/>
    </row>
    <row r="41" spans="1:25" x14ac:dyDescent="0.25">
      <c r="A41" s="4"/>
      <c r="B41" s="4"/>
      <c r="C41" s="11">
        <v>0</v>
      </c>
      <c r="D41" s="2"/>
      <c r="E41" s="2"/>
      <c r="F41" s="2"/>
      <c r="G41" s="11" t="s">
        <v>25</v>
      </c>
      <c r="H41" s="2"/>
      <c r="I41" s="16" t="s">
        <v>25</v>
      </c>
      <c r="J41" s="15"/>
      <c r="K41" s="15"/>
      <c r="L41" s="19"/>
      <c r="M41" s="8" t="s">
        <v>312</v>
      </c>
      <c r="N41" s="15"/>
      <c r="O41" s="8" t="s">
        <v>313</v>
      </c>
      <c r="P41" s="9" t="s">
        <v>28</v>
      </c>
      <c r="Q41" s="15">
        <f t="shared" si="0"/>
        <v>32</v>
      </c>
      <c r="R41" s="15" t="str">
        <f t="shared" si="1"/>
        <v>31 - 40</v>
      </c>
      <c r="S41" s="9" t="s">
        <v>315</v>
      </c>
      <c r="T41" s="15"/>
      <c r="U41" s="9" t="s">
        <v>30</v>
      </c>
      <c r="V41" s="8" t="s">
        <v>314</v>
      </c>
      <c r="W41" s="10"/>
      <c r="X41" s="15"/>
      <c r="Y41" s="3"/>
    </row>
    <row r="42" spans="1:25" x14ac:dyDescent="0.25">
      <c r="A42" s="4"/>
      <c r="B42" s="4"/>
      <c r="C42" s="11">
        <v>0</v>
      </c>
      <c r="D42" s="2"/>
      <c r="E42" s="2"/>
      <c r="F42" s="2"/>
      <c r="G42" s="11" t="s">
        <v>25</v>
      </c>
      <c r="H42" s="2"/>
      <c r="I42" s="16" t="s">
        <v>25</v>
      </c>
      <c r="J42" s="15"/>
      <c r="K42" s="15"/>
      <c r="L42" s="19"/>
      <c r="M42" s="8" t="s">
        <v>26</v>
      </c>
      <c r="N42" s="15"/>
      <c r="O42" s="8" t="s">
        <v>27</v>
      </c>
      <c r="P42" s="9" t="s">
        <v>28</v>
      </c>
      <c r="Q42" s="15">
        <f t="shared" si="0"/>
        <v>41</v>
      </c>
      <c r="R42" s="15" t="str">
        <f t="shared" si="1"/>
        <v>41 - 50</v>
      </c>
      <c r="S42" s="9" t="s">
        <v>315</v>
      </c>
      <c r="T42" s="3"/>
      <c r="U42" s="9" t="s">
        <v>30</v>
      </c>
      <c r="V42" s="8" t="s">
        <v>29</v>
      </c>
      <c r="W42" s="10"/>
      <c r="X42" s="15"/>
      <c r="Y42" s="3"/>
    </row>
    <row r="43" spans="1:25" x14ac:dyDescent="0.25">
      <c r="A43" s="4"/>
      <c r="B43" s="4"/>
      <c r="C43" s="11">
        <v>0</v>
      </c>
      <c r="D43" s="2"/>
      <c r="E43" s="2"/>
      <c r="F43" s="2"/>
      <c r="G43" s="11" t="s">
        <v>25</v>
      </c>
      <c r="H43" s="2"/>
      <c r="I43" s="16" t="s">
        <v>25</v>
      </c>
      <c r="J43" s="15"/>
      <c r="K43" s="15"/>
      <c r="L43" s="19"/>
      <c r="M43" s="8" t="s">
        <v>31</v>
      </c>
      <c r="N43" s="15"/>
      <c r="O43" s="8" t="s">
        <v>32</v>
      </c>
      <c r="P43" s="9" t="s">
        <v>28</v>
      </c>
      <c r="Q43" s="15">
        <f t="shared" si="0"/>
        <v>34</v>
      </c>
      <c r="R43" s="15" t="str">
        <f t="shared" si="1"/>
        <v>31 - 40</v>
      </c>
      <c r="S43" s="9" t="s">
        <v>33</v>
      </c>
      <c r="T43" s="3"/>
      <c r="U43" s="9" t="s">
        <v>30</v>
      </c>
      <c r="V43" s="8" t="s">
        <v>34</v>
      </c>
      <c r="W43" s="10" t="s">
        <v>35</v>
      </c>
      <c r="X43" s="15"/>
      <c r="Y43" s="3"/>
    </row>
    <row r="44" spans="1:25" x14ac:dyDescent="0.25">
      <c r="A44" s="4"/>
      <c r="B44" s="4"/>
      <c r="C44" s="11">
        <v>0</v>
      </c>
      <c r="D44" s="2"/>
      <c r="E44" s="2"/>
      <c r="F44" s="2"/>
      <c r="G44" s="11" t="s">
        <v>25</v>
      </c>
      <c r="H44" s="2"/>
      <c r="I44" s="16" t="s">
        <v>25</v>
      </c>
      <c r="J44" s="15"/>
      <c r="K44" s="15"/>
      <c r="L44" s="19"/>
      <c r="M44" s="8" t="s">
        <v>36</v>
      </c>
      <c r="N44" s="15"/>
      <c r="O44" s="8" t="s">
        <v>317</v>
      </c>
      <c r="P44" s="9" t="s">
        <v>28</v>
      </c>
      <c r="Q44" s="15">
        <f t="shared" si="0"/>
        <v>48</v>
      </c>
      <c r="R44" s="15" t="str">
        <f t="shared" si="1"/>
        <v>41 - 50</v>
      </c>
      <c r="S44" s="9"/>
      <c r="T44" s="3"/>
      <c r="U44" s="9" t="s">
        <v>30</v>
      </c>
      <c r="V44" s="8"/>
      <c r="W44" s="10"/>
      <c r="X44" s="15"/>
      <c r="Y44" s="3"/>
    </row>
    <row r="45" spans="1:25" x14ac:dyDescent="0.25">
      <c r="A45" s="4"/>
      <c r="B45" s="4"/>
      <c r="C45" s="11">
        <v>0</v>
      </c>
      <c r="D45" s="2"/>
      <c r="E45" s="2"/>
      <c r="F45" s="2"/>
      <c r="G45" s="11" t="s">
        <v>25</v>
      </c>
      <c r="H45" s="2"/>
      <c r="I45" s="16" t="s">
        <v>25</v>
      </c>
      <c r="J45" s="15"/>
      <c r="K45" s="15"/>
      <c r="L45" s="19"/>
      <c r="M45" s="8" t="s">
        <v>37</v>
      </c>
      <c r="N45" s="15"/>
      <c r="O45" s="8" t="s">
        <v>38</v>
      </c>
      <c r="P45" s="9" t="s">
        <v>28</v>
      </c>
      <c r="Q45" s="15">
        <f t="shared" si="0"/>
        <v>51</v>
      </c>
      <c r="R45" s="15" t="str">
        <f t="shared" si="1"/>
        <v>&gt; 50</v>
      </c>
      <c r="S45" s="9"/>
      <c r="T45" s="3"/>
      <c r="U45" s="9" t="s">
        <v>30</v>
      </c>
      <c r="V45" s="8" t="s">
        <v>39</v>
      </c>
      <c r="W45" s="10" t="s">
        <v>40</v>
      </c>
      <c r="X45" s="15"/>
      <c r="Y45" s="3"/>
    </row>
    <row r="46" spans="1:25" x14ac:dyDescent="0.25">
      <c r="A46" s="4"/>
      <c r="B46" s="4"/>
      <c r="C46" s="11">
        <v>0</v>
      </c>
      <c r="D46" s="2"/>
      <c r="E46" s="2"/>
      <c r="F46" s="2"/>
      <c r="G46" s="11" t="s">
        <v>25</v>
      </c>
      <c r="H46" s="2"/>
      <c r="I46" s="16" t="s">
        <v>25</v>
      </c>
      <c r="J46" s="15"/>
      <c r="K46" s="15"/>
      <c r="L46" s="19"/>
      <c r="M46" s="8" t="s">
        <v>41</v>
      </c>
      <c r="N46" s="15"/>
      <c r="O46" s="8" t="s">
        <v>42</v>
      </c>
      <c r="P46" s="9" t="s">
        <v>28</v>
      </c>
      <c r="Q46" s="15">
        <f t="shared" si="0"/>
        <v>52</v>
      </c>
      <c r="R46" s="15" t="str">
        <f t="shared" si="1"/>
        <v>&gt; 50</v>
      </c>
      <c r="S46" s="9"/>
      <c r="T46" s="3"/>
      <c r="U46" s="9" t="s">
        <v>30</v>
      </c>
      <c r="V46" s="8" t="s">
        <v>43</v>
      </c>
      <c r="W46" s="10" t="s">
        <v>44</v>
      </c>
      <c r="X46" s="15"/>
      <c r="Y46" s="3"/>
    </row>
    <row r="47" spans="1:25" x14ac:dyDescent="0.25">
      <c r="A47" s="4"/>
      <c r="B47" s="4"/>
      <c r="C47" s="11">
        <v>0</v>
      </c>
      <c r="D47" s="2"/>
      <c r="E47" s="2"/>
      <c r="F47" s="2"/>
      <c r="G47" s="11" t="s">
        <v>25</v>
      </c>
      <c r="H47" s="2"/>
      <c r="I47" s="16" t="s">
        <v>25</v>
      </c>
      <c r="J47" s="15"/>
      <c r="K47" s="15"/>
      <c r="L47" s="19"/>
      <c r="M47" s="8" t="s">
        <v>45</v>
      </c>
      <c r="N47" s="15"/>
      <c r="O47" s="8" t="s">
        <v>46</v>
      </c>
      <c r="P47" s="9" t="s">
        <v>28</v>
      </c>
      <c r="Q47" s="15">
        <f t="shared" si="0"/>
        <v>27</v>
      </c>
      <c r="R47" s="15" t="str">
        <f t="shared" si="1"/>
        <v>21 - 30</v>
      </c>
      <c r="S47" s="9"/>
      <c r="T47" s="3"/>
      <c r="U47" s="9" t="s">
        <v>30</v>
      </c>
      <c r="V47" s="8" t="s">
        <v>29</v>
      </c>
      <c r="W47" s="10"/>
      <c r="X47" s="15"/>
      <c r="Y47" s="3"/>
    </row>
    <row r="48" spans="1:25" x14ac:dyDescent="0.25">
      <c r="A48" s="4"/>
      <c r="B48" s="4"/>
      <c r="C48" s="11">
        <v>0</v>
      </c>
      <c r="D48" s="2"/>
      <c r="E48" s="2"/>
      <c r="F48" s="2"/>
      <c r="G48" s="11" t="s">
        <v>25</v>
      </c>
      <c r="H48" s="2"/>
      <c r="I48" s="16" t="s">
        <v>25</v>
      </c>
      <c r="J48" s="15"/>
      <c r="K48" s="15"/>
      <c r="L48" s="19"/>
      <c r="M48" s="8" t="s">
        <v>47</v>
      </c>
      <c r="N48" s="15"/>
      <c r="O48" s="8" t="s">
        <v>48</v>
      </c>
      <c r="P48" s="9" t="s">
        <v>28</v>
      </c>
      <c r="Q48" s="15">
        <f t="shared" si="0"/>
        <v>51</v>
      </c>
      <c r="R48" s="15" t="str">
        <f t="shared" si="1"/>
        <v>&gt; 50</v>
      </c>
      <c r="S48" s="9" t="s">
        <v>315</v>
      </c>
      <c r="T48" s="3"/>
      <c r="U48" s="9" t="s">
        <v>30</v>
      </c>
      <c r="V48" s="8" t="s">
        <v>49</v>
      </c>
      <c r="W48" s="10"/>
      <c r="X48" s="15"/>
      <c r="Y48" s="3"/>
    </row>
    <row r="49" spans="1:25" x14ac:dyDescent="0.25">
      <c r="A49" s="4"/>
      <c r="B49" s="4"/>
      <c r="C49" s="11">
        <v>0</v>
      </c>
      <c r="D49" s="2"/>
      <c r="E49" s="2"/>
      <c r="F49" s="2"/>
      <c r="G49" s="11" t="s">
        <v>25</v>
      </c>
      <c r="H49" s="2"/>
      <c r="I49" s="16" t="s">
        <v>25</v>
      </c>
      <c r="J49" s="15"/>
      <c r="K49" s="15"/>
      <c r="L49" s="19"/>
      <c r="M49" s="8" t="s">
        <v>50</v>
      </c>
      <c r="N49" s="15"/>
      <c r="O49" s="8" t="s">
        <v>51</v>
      </c>
      <c r="P49" s="9" t="s">
        <v>28</v>
      </c>
      <c r="Q49" s="15">
        <f t="shared" si="0"/>
        <v>45</v>
      </c>
      <c r="R49" s="15" t="str">
        <f t="shared" si="1"/>
        <v>41 - 50</v>
      </c>
      <c r="S49" s="9" t="s">
        <v>315</v>
      </c>
      <c r="T49" s="3"/>
      <c r="U49" s="9" t="s">
        <v>30</v>
      </c>
      <c r="V49" s="8" t="s">
        <v>49</v>
      </c>
      <c r="W49" s="10" t="s">
        <v>52</v>
      </c>
      <c r="X49" s="15"/>
      <c r="Y49" s="3"/>
    </row>
    <row r="50" spans="1:25" x14ac:dyDescent="0.25">
      <c r="A50" s="4"/>
      <c r="B50" s="4"/>
      <c r="C50" s="11">
        <v>0</v>
      </c>
      <c r="D50" s="2"/>
      <c r="E50" s="2"/>
      <c r="F50" s="2"/>
      <c r="G50" s="11" t="s">
        <v>25</v>
      </c>
      <c r="H50" s="2"/>
      <c r="I50" s="16" t="s">
        <v>25</v>
      </c>
      <c r="J50" s="15"/>
      <c r="K50" s="15"/>
      <c r="L50" s="19"/>
      <c r="M50" s="8" t="s">
        <v>53</v>
      </c>
      <c r="N50" s="15"/>
      <c r="O50" s="8" t="s">
        <v>54</v>
      </c>
      <c r="P50" s="9" t="s">
        <v>28</v>
      </c>
      <c r="Q50" s="15">
        <f t="shared" si="0"/>
        <v>51</v>
      </c>
      <c r="R50" s="15" t="str">
        <f t="shared" si="1"/>
        <v>&gt; 50</v>
      </c>
      <c r="S50" s="9"/>
      <c r="T50" s="3"/>
      <c r="U50" s="9" t="s">
        <v>30</v>
      </c>
      <c r="V50" s="8" t="s">
        <v>49</v>
      </c>
      <c r="W50" s="10" t="s">
        <v>55</v>
      </c>
      <c r="X50" s="15"/>
      <c r="Y50" s="3"/>
    </row>
    <row r="51" spans="1:25" x14ac:dyDescent="0.25">
      <c r="A51" s="4"/>
      <c r="B51" s="4"/>
      <c r="C51" s="11">
        <v>0</v>
      </c>
      <c r="D51" s="2"/>
      <c r="E51" s="2"/>
      <c r="F51" s="2"/>
      <c r="G51" s="11" t="s">
        <v>25</v>
      </c>
      <c r="H51" s="2"/>
      <c r="I51" s="16" t="s">
        <v>25</v>
      </c>
      <c r="J51" s="15"/>
      <c r="K51" s="15"/>
      <c r="L51" s="19"/>
      <c r="M51" s="8" t="s">
        <v>56</v>
      </c>
      <c r="N51" s="15"/>
      <c r="O51" s="8" t="s">
        <v>57</v>
      </c>
      <c r="P51" s="9" t="s">
        <v>28</v>
      </c>
      <c r="Q51" s="15"/>
      <c r="R51" s="15"/>
      <c r="S51" s="9"/>
      <c r="T51" s="3"/>
      <c r="U51" s="9" t="s">
        <v>30</v>
      </c>
      <c r="V51" s="8" t="s">
        <v>49</v>
      </c>
      <c r="W51" s="10"/>
      <c r="X51" s="15"/>
      <c r="Y51" s="3"/>
    </row>
    <row r="52" spans="1:25" x14ac:dyDescent="0.25">
      <c r="A52" s="4"/>
      <c r="B52" s="4"/>
      <c r="C52" s="11">
        <v>0</v>
      </c>
      <c r="D52" s="2"/>
      <c r="E52" s="2"/>
      <c r="F52" s="2"/>
      <c r="G52" s="11" t="s">
        <v>25</v>
      </c>
      <c r="H52" s="2"/>
      <c r="I52" s="16" t="s">
        <v>25</v>
      </c>
      <c r="J52" s="15"/>
      <c r="K52" s="15"/>
      <c r="L52" s="19"/>
      <c r="M52" s="8" t="s">
        <v>58</v>
      </c>
      <c r="N52" s="15"/>
      <c r="O52" s="8" t="s">
        <v>59</v>
      </c>
      <c r="P52" s="9" t="s">
        <v>28</v>
      </c>
      <c r="Q52" s="15">
        <f t="shared" si="0"/>
        <v>38</v>
      </c>
      <c r="R52" s="15" t="str">
        <f t="shared" si="1"/>
        <v>31 - 40</v>
      </c>
      <c r="S52" s="9" t="s">
        <v>60</v>
      </c>
      <c r="T52" s="3"/>
      <c r="U52" s="9" t="s">
        <v>30</v>
      </c>
      <c r="V52" s="8" t="s">
        <v>61</v>
      </c>
      <c r="W52" s="10" t="s">
        <v>62</v>
      </c>
      <c r="X52" s="15"/>
      <c r="Y52" s="3"/>
    </row>
    <row r="53" spans="1:25" x14ac:dyDescent="0.25">
      <c r="A53" s="4"/>
      <c r="B53" s="4"/>
      <c r="C53" s="11">
        <v>0</v>
      </c>
      <c r="D53" s="2"/>
      <c r="E53" s="2"/>
      <c r="F53" s="2"/>
      <c r="G53" s="11" t="s">
        <v>25</v>
      </c>
      <c r="H53" s="2"/>
      <c r="I53" s="16" t="s">
        <v>25</v>
      </c>
      <c r="J53" s="15"/>
      <c r="K53" s="15"/>
      <c r="L53" s="19"/>
      <c r="M53" s="8" t="s">
        <v>63</v>
      </c>
      <c r="N53" s="15"/>
      <c r="O53" s="8" t="s">
        <v>64</v>
      </c>
      <c r="P53" s="9" t="s">
        <v>28</v>
      </c>
      <c r="Q53" s="15">
        <f t="shared" si="0"/>
        <v>34</v>
      </c>
      <c r="R53" s="15" t="str">
        <f t="shared" si="1"/>
        <v>31 - 40</v>
      </c>
      <c r="S53" s="9"/>
      <c r="T53" s="3"/>
      <c r="U53" s="9" t="s">
        <v>30</v>
      </c>
      <c r="V53" s="8" t="s">
        <v>65</v>
      </c>
      <c r="W53" s="10" t="s">
        <v>66</v>
      </c>
      <c r="X53" s="15"/>
      <c r="Y53" s="3"/>
    </row>
    <row r="54" spans="1:25" x14ac:dyDescent="0.25">
      <c r="A54" s="4"/>
      <c r="B54" s="4"/>
      <c r="C54" s="11">
        <v>0</v>
      </c>
      <c r="D54" s="2"/>
      <c r="E54" s="2"/>
      <c r="F54" s="2"/>
      <c r="G54" s="11" t="s">
        <v>25</v>
      </c>
      <c r="H54" s="2"/>
      <c r="I54" s="16" t="s">
        <v>25</v>
      </c>
      <c r="J54" s="15"/>
      <c r="K54" s="15"/>
      <c r="L54" s="19"/>
      <c r="M54" s="8" t="s">
        <v>67</v>
      </c>
      <c r="N54" s="15"/>
      <c r="O54" s="8" t="s">
        <v>68</v>
      </c>
      <c r="P54" s="9" t="s">
        <v>28</v>
      </c>
      <c r="Q54" s="15">
        <f t="shared" si="0"/>
        <v>37</v>
      </c>
      <c r="R54" s="15" t="str">
        <f t="shared" si="1"/>
        <v>31 - 40</v>
      </c>
      <c r="S54" s="9" t="s">
        <v>315</v>
      </c>
      <c r="T54" s="3"/>
      <c r="U54" s="9" t="s">
        <v>30</v>
      </c>
      <c r="V54" s="8" t="s">
        <v>69</v>
      </c>
      <c r="W54" s="10" t="s">
        <v>70</v>
      </c>
      <c r="X54" s="15"/>
      <c r="Y54" s="3"/>
    </row>
    <row r="55" spans="1:25" x14ac:dyDescent="0.25">
      <c r="A55" s="4"/>
      <c r="B55" s="4"/>
      <c r="C55" s="11">
        <v>0</v>
      </c>
      <c r="D55" s="2"/>
      <c r="E55" s="2"/>
      <c r="F55" s="2"/>
      <c r="G55" s="11" t="s">
        <v>25</v>
      </c>
      <c r="H55" s="2"/>
      <c r="I55" s="16" t="s">
        <v>25</v>
      </c>
      <c r="J55" s="15"/>
      <c r="K55" s="15"/>
      <c r="L55" s="19"/>
      <c r="M55" s="8" t="s">
        <v>71</v>
      </c>
      <c r="N55" s="15"/>
      <c r="O55" s="8" t="s">
        <v>72</v>
      </c>
      <c r="P55" s="9" t="s">
        <v>28</v>
      </c>
      <c r="Q55" s="15">
        <f t="shared" si="0"/>
        <v>64</v>
      </c>
      <c r="R55" s="15" t="str">
        <f t="shared" si="1"/>
        <v>&gt; 50</v>
      </c>
      <c r="S55" s="9" t="s">
        <v>316</v>
      </c>
      <c r="T55" s="3"/>
      <c r="U55" s="9" t="s">
        <v>30</v>
      </c>
      <c r="V55" s="8" t="s">
        <v>73</v>
      </c>
      <c r="W55" s="10" t="s">
        <v>74</v>
      </c>
      <c r="X55" s="15"/>
      <c r="Y55" s="3"/>
    </row>
    <row r="56" spans="1:25" x14ac:dyDescent="0.25">
      <c r="A56" s="4"/>
      <c r="B56" s="4"/>
      <c r="C56" s="11">
        <v>0</v>
      </c>
      <c r="D56" s="2"/>
      <c r="E56" s="2"/>
      <c r="F56" s="2"/>
      <c r="G56" s="11" t="s">
        <v>25</v>
      </c>
      <c r="H56" s="2"/>
      <c r="I56" s="16" t="s">
        <v>25</v>
      </c>
      <c r="J56" s="15"/>
      <c r="K56" s="15"/>
      <c r="L56" s="19"/>
      <c r="M56" s="8" t="s">
        <v>75</v>
      </c>
      <c r="N56" s="15"/>
      <c r="O56" s="8" t="s">
        <v>76</v>
      </c>
      <c r="P56" s="9" t="s">
        <v>28</v>
      </c>
      <c r="Q56" s="15">
        <f t="shared" si="0"/>
        <v>19</v>
      </c>
      <c r="R56" s="15" t="str">
        <f t="shared" si="1"/>
        <v>&lt; 21</v>
      </c>
      <c r="S56" s="9" t="s">
        <v>315</v>
      </c>
      <c r="T56" s="3"/>
      <c r="U56" s="9" t="s">
        <v>30</v>
      </c>
      <c r="V56" s="8" t="s">
        <v>77</v>
      </c>
      <c r="W56" s="10" t="s">
        <v>78</v>
      </c>
      <c r="X56" s="15"/>
      <c r="Y56" s="3"/>
    </row>
    <row r="57" spans="1:25" x14ac:dyDescent="0.25">
      <c r="A57" s="4"/>
      <c r="B57" s="4"/>
      <c r="C57" s="11">
        <v>0</v>
      </c>
      <c r="D57" s="2"/>
      <c r="E57" s="2"/>
      <c r="F57" s="2"/>
      <c r="G57" s="11" t="s">
        <v>25</v>
      </c>
      <c r="H57" s="2"/>
      <c r="I57" s="16" t="s">
        <v>25</v>
      </c>
      <c r="J57" s="15"/>
      <c r="K57" s="15"/>
      <c r="L57" s="19"/>
      <c r="M57" s="8" t="s">
        <v>79</v>
      </c>
      <c r="N57" s="15"/>
      <c r="O57" s="8" t="s">
        <v>80</v>
      </c>
      <c r="P57" s="9" t="s">
        <v>28</v>
      </c>
      <c r="Q57" s="15">
        <f t="shared" si="0"/>
        <v>39</v>
      </c>
      <c r="R57" s="15" t="str">
        <f t="shared" si="1"/>
        <v>31 - 40</v>
      </c>
      <c r="S57" s="9" t="s">
        <v>315</v>
      </c>
      <c r="T57" s="3"/>
      <c r="U57" s="9" t="s">
        <v>30</v>
      </c>
      <c r="V57" s="8" t="s">
        <v>81</v>
      </c>
      <c r="W57" s="10" t="s">
        <v>82</v>
      </c>
      <c r="X57" s="15"/>
      <c r="Y57" s="3"/>
    </row>
    <row r="58" spans="1:25" x14ac:dyDescent="0.25">
      <c r="A58" s="4"/>
      <c r="B58" s="4"/>
      <c r="C58" s="11">
        <v>0</v>
      </c>
      <c r="D58" s="2"/>
      <c r="E58" s="2"/>
      <c r="F58" s="2"/>
      <c r="G58" s="11" t="s">
        <v>25</v>
      </c>
      <c r="H58" s="2"/>
      <c r="I58" s="16" t="s">
        <v>25</v>
      </c>
      <c r="J58" s="15"/>
      <c r="K58" s="15"/>
      <c r="L58" s="19"/>
      <c r="M58" s="8" t="s">
        <v>83</v>
      </c>
      <c r="N58" s="15"/>
      <c r="O58" s="8" t="s">
        <v>84</v>
      </c>
      <c r="P58" s="9" t="s">
        <v>28</v>
      </c>
      <c r="Q58" s="15">
        <f t="shared" si="0"/>
        <v>27</v>
      </c>
      <c r="R58" s="15" t="str">
        <f t="shared" si="1"/>
        <v>21 - 30</v>
      </c>
      <c r="S58" s="9" t="s">
        <v>315</v>
      </c>
      <c r="T58" s="3"/>
      <c r="U58" s="9" t="s">
        <v>30</v>
      </c>
      <c r="V58" s="8" t="s">
        <v>81</v>
      </c>
      <c r="W58" s="10" t="s">
        <v>85</v>
      </c>
      <c r="X58" s="15"/>
      <c r="Y58" s="3"/>
    </row>
    <row r="59" spans="1:25" x14ac:dyDescent="0.25">
      <c r="A59" s="4"/>
      <c r="B59" s="4"/>
      <c r="C59" s="11">
        <v>0</v>
      </c>
      <c r="D59" s="2"/>
      <c r="E59" s="2"/>
      <c r="F59" s="2"/>
      <c r="G59" s="11" t="s">
        <v>25</v>
      </c>
      <c r="H59" s="2"/>
      <c r="I59" s="16" t="s">
        <v>25</v>
      </c>
      <c r="J59" s="15"/>
      <c r="K59" s="15"/>
      <c r="L59" s="19"/>
      <c r="M59" s="8" t="s">
        <v>86</v>
      </c>
      <c r="N59" s="15"/>
      <c r="O59" s="8" t="s">
        <v>87</v>
      </c>
      <c r="P59" s="9" t="s">
        <v>28</v>
      </c>
      <c r="Q59" s="15">
        <f t="shared" si="0"/>
        <v>56</v>
      </c>
      <c r="R59" s="15" t="str">
        <f t="shared" si="1"/>
        <v>&gt; 50</v>
      </c>
      <c r="S59" s="9" t="s">
        <v>316</v>
      </c>
      <c r="T59" s="3"/>
      <c r="U59" s="9" t="s">
        <v>30</v>
      </c>
      <c r="V59" s="8" t="s">
        <v>88</v>
      </c>
      <c r="W59" s="10" t="s">
        <v>89</v>
      </c>
      <c r="X59" s="15"/>
      <c r="Y59" s="3"/>
    </row>
    <row r="60" spans="1:25" x14ac:dyDescent="0.25">
      <c r="A60" s="4"/>
      <c r="B60" s="4"/>
      <c r="C60" s="11">
        <v>0</v>
      </c>
      <c r="D60" s="2"/>
      <c r="E60" s="2"/>
      <c r="F60" s="2"/>
      <c r="G60" s="11" t="s">
        <v>25</v>
      </c>
      <c r="H60" s="2"/>
      <c r="I60" s="16" t="s">
        <v>25</v>
      </c>
      <c r="J60" s="15"/>
      <c r="K60" s="15"/>
      <c r="L60" s="19"/>
      <c r="M60" s="8" t="s">
        <v>90</v>
      </c>
      <c r="N60" s="15"/>
      <c r="O60" s="8" t="s">
        <v>91</v>
      </c>
      <c r="P60" s="9" t="s">
        <v>28</v>
      </c>
      <c r="Q60" s="15">
        <f t="shared" si="0"/>
        <v>43</v>
      </c>
      <c r="R60" s="15" t="str">
        <f t="shared" si="1"/>
        <v>41 - 50</v>
      </c>
      <c r="S60" s="9" t="s">
        <v>315</v>
      </c>
      <c r="T60" s="3"/>
      <c r="U60" s="9" t="s">
        <v>30</v>
      </c>
      <c r="V60" s="8" t="s">
        <v>92</v>
      </c>
      <c r="W60" s="10" t="s">
        <v>93</v>
      </c>
      <c r="X60" s="15"/>
      <c r="Y60" s="3"/>
    </row>
    <row r="61" spans="1:25" x14ac:dyDescent="0.25">
      <c r="A61" s="4"/>
      <c r="B61" s="4"/>
      <c r="C61" s="11">
        <v>0</v>
      </c>
      <c r="D61" s="2"/>
      <c r="E61" s="2"/>
      <c r="F61" s="2"/>
      <c r="G61" s="11" t="s">
        <v>25</v>
      </c>
      <c r="H61" s="2"/>
      <c r="I61" s="16" t="s">
        <v>25</v>
      </c>
      <c r="J61" s="15"/>
      <c r="K61" s="15"/>
      <c r="L61" s="19"/>
      <c r="M61" s="8" t="s">
        <v>94</v>
      </c>
      <c r="N61" s="15"/>
      <c r="O61" s="8" t="s">
        <v>95</v>
      </c>
      <c r="P61" s="9" t="s">
        <v>28</v>
      </c>
      <c r="Q61" s="15">
        <f t="shared" si="0"/>
        <v>36</v>
      </c>
      <c r="R61" s="15" t="str">
        <f t="shared" si="1"/>
        <v>31 - 40</v>
      </c>
      <c r="S61" s="9"/>
      <c r="T61" s="3"/>
      <c r="U61" s="9" t="s">
        <v>30</v>
      </c>
      <c r="V61" s="8" t="s">
        <v>69</v>
      </c>
      <c r="W61" s="10" t="s">
        <v>96</v>
      </c>
      <c r="X61" s="15"/>
      <c r="Y61" s="3"/>
    </row>
    <row r="62" spans="1:25" x14ac:dyDescent="0.25">
      <c r="C62" s="11">
        <v>0</v>
      </c>
      <c r="D62" s="2"/>
      <c r="E62" s="2"/>
      <c r="F62" s="2"/>
      <c r="G62" s="11" t="s">
        <v>25</v>
      </c>
      <c r="H62" s="2"/>
      <c r="I62" s="16" t="s">
        <v>25</v>
      </c>
      <c r="J62" s="15"/>
      <c r="K62" s="15"/>
      <c r="L62" s="19"/>
      <c r="M62" s="8" t="s">
        <v>97</v>
      </c>
      <c r="N62" s="15"/>
      <c r="O62" s="8" t="s">
        <v>98</v>
      </c>
      <c r="P62" s="9" t="s">
        <v>28</v>
      </c>
      <c r="Q62" s="15">
        <f t="shared" si="0"/>
        <v>34</v>
      </c>
      <c r="R62" s="15" t="str">
        <f t="shared" si="1"/>
        <v>31 - 40</v>
      </c>
      <c r="S62" s="9" t="s">
        <v>315</v>
      </c>
      <c r="T62" s="3"/>
      <c r="U62" s="9" t="s">
        <v>30</v>
      </c>
      <c r="V62" s="8" t="s">
        <v>99</v>
      </c>
      <c r="W62" s="10" t="s">
        <v>100</v>
      </c>
      <c r="X62" s="15"/>
      <c r="Y62" s="15"/>
    </row>
    <row r="63" spans="1:25" x14ac:dyDescent="0.25">
      <c r="C63" s="11">
        <v>0</v>
      </c>
      <c r="D63" s="2"/>
      <c r="E63" s="2"/>
      <c r="F63" s="2"/>
      <c r="G63" s="11" t="s">
        <v>25</v>
      </c>
      <c r="H63" s="2"/>
      <c r="I63" s="16" t="s">
        <v>25</v>
      </c>
      <c r="J63" s="15"/>
      <c r="K63" s="15"/>
      <c r="L63" s="19"/>
      <c r="M63" s="8" t="s">
        <v>101</v>
      </c>
      <c r="N63" s="15"/>
      <c r="O63" s="8" t="s">
        <v>102</v>
      </c>
      <c r="P63" s="9" t="s">
        <v>28</v>
      </c>
      <c r="Q63" s="15">
        <f t="shared" si="0"/>
        <v>22</v>
      </c>
      <c r="R63" s="15" t="str">
        <f t="shared" si="1"/>
        <v>21 - 30</v>
      </c>
      <c r="S63" s="9" t="s">
        <v>315</v>
      </c>
      <c r="T63" s="3"/>
      <c r="U63" s="9" t="s">
        <v>30</v>
      </c>
      <c r="V63" s="8" t="s">
        <v>103</v>
      </c>
      <c r="W63" s="10" t="s">
        <v>104</v>
      </c>
      <c r="X63" s="15"/>
      <c r="Y63" s="15"/>
    </row>
    <row r="64" spans="1:25" x14ac:dyDescent="0.25">
      <c r="C64" s="11">
        <v>0</v>
      </c>
      <c r="D64" s="2"/>
      <c r="E64" s="2"/>
      <c r="F64" s="2"/>
      <c r="G64" s="11" t="s">
        <v>25</v>
      </c>
      <c r="H64" s="2"/>
      <c r="I64" s="16" t="s">
        <v>25</v>
      </c>
      <c r="J64" s="15"/>
      <c r="K64" s="15"/>
      <c r="L64" s="19"/>
      <c r="M64" s="8" t="s">
        <v>105</v>
      </c>
      <c r="N64" s="15"/>
      <c r="O64" s="8" t="s">
        <v>106</v>
      </c>
      <c r="P64" s="9" t="s">
        <v>28</v>
      </c>
      <c r="Q64" s="15">
        <f t="shared" si="0"/>
        <v>31</v>
      </c>
      <c r="R64" s="15" t="str">
        <f t="shared" si="1"/>
        <v>31 - 40</v>
      </c>
      <c r="S64" s="9" t="s">
        <v>315</v>
      </c>
      <c r="T64" s="3"/>
      <c r="U64" s="9" t="s">
        <v>30</v>
      </c>
      <c r="V64" s="8" t="s">
        <v>107</v>
      </c>
      <c r="W64" s="10" t="s">
        <v>108</v>
      </c>
      <c r="X64" s="15"/>
      <c r="Y64" s="15"/>
    </row>
    <row r="65" spans="3:25" x14ac:dyDescent="0.25">
      <c r="C65" s="11">
        <v>0</v>
      </c>
      <c r="D65" s="2"/>
      <c r="E65" s="2"/>
      <c r="F65" s="2"/>
      <c r="G65" s="11" t="s">
        <v>25</v>
      </c>
      <c r="H65" s="2"/>
      <c r="I65" s="16" t="s">
        <v>25</v>
      </c>
      <c r="J65" s="15"/>
      <c r="K65" s="15"/>
      <c r="L65" s="19"/>
      <c r="M65" s="8" t="s">
        <v>109</v>
      </c>
      <c r="N65" s="15"/>
      <c r="O65" s="8" t="s">
        <v>110</v>
      </c>
      <c r="P65" s="9" t="s">
        <v>28</v>
      </c>
      <c r="Q65" s="15">
        <f t="shared" si="0"/>
        <v>21</v>
      </c>
      <c r="R65" s="15" t="str">
        <f t="shared" si="1"/>
        <v>21 - 30</v>
      </c>
      <c r="S65" s="9" t="s">
        <v>316</v>
      </c>
      <c r="T65" s="3"/>
      <c r="U65" s="9" t="s">
        <v>30</v>
      </c>
      <c r="V65" s="8" t="s">
        <v>107</v>
      </c>
      <c r="W65" s="10" t="s">
        <v>111</v>
      </c>
      <c r="X65" s="15"/>
      <c r="Y65" s="15"/>
    </row>
    <row r="66" spans="3:25" x14ac:dyDescent="0.25">
      <c r="C66" s="11">
        <v>0</v>
      </c>
      <c r="D66" s="2"/>
      <c r="E66" s="2"/>
      <c r="F66" s="2"/>
      <c r="G66" s="11" t="s">
        <v>25</v>
      </c>
      <c r="H66" s="2"/>
      <c r="I66" s="16" t="s">
        <v>25</v>
      </c>
      <c r="J66" s="15"/>
      <c r="K66" s="15"/>
      <c r="L66" s="19"/>
      <c r="M66" s="8" t="s">
        <v>112</v>
      </c>
      <c r="N66" s="15"/>
      <c r="O66" s="8" t="s">
        <v>113</v>
      </c>
      <c r="P66" s="9" t="s">
        <v>28</v>
      </c>
      <c r="Q66" s="15">
        <f t="shared" si="0"/>
        <v>22</v>
      </c>
      <c r="R66" s="15" t="str">
        <f t="shared" si="1"/>
        <v>21 - 30</v>
      </c>
      <c r="S66" s="9" t="s">
        <v>315</v>
      </c>
      <c r="T66" s="3"/>
      <c r="U66" s="9" t="s">
        <v>30</v>
      </c>
      <c r="V66" s="8" t="s">
        <v>114</v>
      </c>
      <c r="W66" s="10" t="s">
        <v>115</v>
      </c>
      <c r="X66" s="15"/>
      <c r="Y66" s="15"/>
    </row>
    <row r="67" spans="3:25" x14ac:dyDescent="0.25">
      <c r="C67" s="11">
        <v>0</v>
      </c>
      <c r="D67" s="2"/>
      <c r="E67" s="2"/>
      <c r="F67" s="2"/>
      <c r="G67" s="11" t="s">
        <v>25</v>
      </c>
      <c r="H67" s="2"/>
      <c r="I67" s="16" t="s">
        <v>25</v>
      </c>
      <c r="J67" s="15"/>
      <c r="K67" s="15"/>
      <c r="L67" s="19"/>
      <c r="M67" s="8" t="s">
        <v>116</v>
      </c>
      <c r="N67" s="15"/>
      <c r="O67" s="8" t="s">
        <v>117</v>
      </c>
      <c r="P67" s="9" t="s">
        <v>28</v>
      </c>
      <c r="Q67" s="15">
        <f t="shared" ref="Q67:Q81" si="2">2016-VALUE(RIGHT(O67,4))</f>
        <v>19</v>
      </c>
      <c r="R67" s="15" t="str">
        <f t="shared" ref="R67:R81" si="3">IF(Q67&lt;21,"&lt; 21",IF(Q67&lt;=30,"21 - 30",IF(Q67&lt;=40,"31 - 40",IF(Q67&lt;=50,"41 - 50","&gt; 50" ))))</f>
        <v>&lt; 21</v>
      </c>
      <c r="S67" s="9" t="s">
        <v>315</v>
      </c>
      <c r="T67" s="3"/>
      <c r="U67" s="9" t="s">
        <v>30</v>
      </c>
      <c r="V67" s="8" t="s">
        <v>118</v>
      </c>
      <c r="W67" s="10" t="s">
        <v>119</v>
      </c>
      <c r="X67" s="15"/>
      <c r="Y67" s="15"/>
    </row>
    <row r="68" spans="3:25" x14ac:dyDescent="0.25">
      <c r="C68" s="11">
        <v>0</v>
      </c>
      <c r="D68" s="2"/>
      <c r="E68" s="2"/>
      <c r="F68" s="2"/>
      <c r="G68" s="11" t="s">
        <v>25</v>
      </c>
      <c r="H68" s="2"/>
      <c r="I68" s="16" t="s">
        <v>25</v>
      </c>
      <c r="J68" s="15"/>
      <c r="K68" s="15"/>
      <c r="L68" s="19"/>
      <c r="M68" s="8" t="s">
        <v>120</v>
      </c>
      <c r="N68" s="15"/>
      <c r="O68" s="8" t="s">
        <v>121</v>
      </c>
      <c r="P68" s="9" t="s">
        <v>28</v>
      </c>
      <c r="Q68" s="15">
        <f t="shared" si="2"/>
        <v>20</v>
      </c>
      <c r="R68" s="15" t="str">
        <f t="shared" si="3"/>
        <v>&lt; 21</v>
      </c>
      <c r="S68" s="9" t="s">
        <v>122</v>
      </c>
      <c r="T68" s="3"/>
      <c r="U68" s="9" t="s">
        <v>30</v>
      </c>
      <c r="V68" s="8" t="s">
        <v>107</v>
      </c>
      <c r="W68" s="9" t="s">
        <v>123</v>
      </c>
      <c r="X68" s="15"/>
      <c r="Y68" s="15"/>
    </row>
    <row r="69" spans="3:25" x14ac:dyDescent="0.25">
      <c r="C69" s="11">
        <v>0</v>
      </c>
      <c r="D69" s="2"/>
      <c r="E69" s="2"/>
      <c r="F69" s="2"/>
      <c r="G69" s="11" t="s">
        <v>25</v>
      </c>
      <c r="H69" s="2"/>
      <c r="I69" s="16" t="s">
        <v>25</v>
      </c>
      <c r="J69" s="15"/>
      <c r="K69" s="15"/>
      <c r="L69" s="19"/>
      <c r="M69" s="8" t="s">
        <v>124</v>
      </c>
      <c r="N69" s="15"/>
      <c r="O69" s="8" t="s">
        <v>125</v>
      </c>
      <c r="P69" s="9" t="s">
        <v>28</v>
      </c>
      <c r="Q69" s="15">
        <f t="shared" si="2"/>
        <v>23</v>
      </c>
      <c r="R69" s="15" t="str">
        <f t="shared" si="3"/>
        <v>21 - 30</v>
      </c>
      <c r="S69" s="9" t="s">
        <v>315</v>
      </c>
      <c r="T69" s="3"/>
      <c r="U69" s="9" t="s">
        <v>30</v>
      </c>
      <c r="V69" s="8" t="s">
        <v>126</v>
      </c>
      <c r="W69" s="10" t="s">
        <v>127</v>
      </c>
      <c r="X69" s="15"/>
      <c r="Y69" s="15"/>
    </row>
    <row r="70" spans="3:25" x14ac:dyDescent="0.25">
      <c r="C70" s="11">
        <v>0</v>
      </c>
      <c r="D70" s="2"/>
      <c r="E70" s="2"/>
      <c r="F70" s="2"/>
      <c r="G70" s="11" t="s">
        <v>25</v>
      </c>
      <c r="H70" s="2"/>
      <c r="I70" s="16" t="s">
        <v>25</v>
      </c>
      <c r="J70" s="15"/>
      <c r="K70" s="15"/>
      <c r="L70" s="19"/>
      <c r="M70" s="8" t="s">
        <v>128</v>
      </c>
      <c r="N70" s="15"/>
      <c r="O70" s="8" t="s">
        <v>129</v>
      </c>
      <c r="P70" s="9" t="s">
        <v>28</v>
      </c>
      <c r="Q70" s="15">
        <f t="shared" si="2"/>
        <v>25</v>
      </c>
      <c r="R70" s="15" t="str">
        <f t="shared" si="3"/>
        <v>21 - 30</v>
      </c>
      <c r="S70" s="9" t="s">
        <v>315</v>
      </c>
      <c r="T70" s="3"/>
      <c r="U70" s="9" t="s">
        <v>30</v>
      </c>
      <c r="V70" s="8" t="s">
        <v>130</v>
      </c>
      <c r="W70" s="10"/>
      <c r="X70" s="15"/>
      <c r="Y70" s="15"/>
    </row>
    <row r="71" spans="3:25" x14ac:dyDescent="0.25">
      <c r="C71" s="11">
        <v>0</v>
      </c>
      <c r="D71" s="2"/>
      <c r="E71" s="2"/>
      <c r="F71" s="2"/>
      <c r="G71" s="11" t="s">
        <v>25</v>
      </c>
      <c r="H71" s="2"/>
      <c r="I71" s="16" t="s">
        <v>25</v>
      </c>
      <c r="J71" s="15"/>
      <c r="K71" s="15"/>
      <c r="L71" s="19"/>
      <c r="M71" s="8" t="s">
        <v>131</v>
      </c>
      <c r="N71" s="15"/>
      <c r="O71" s="8" t="s">
        <v>132</v>
      </c>
      <c r="P71" s="9" t="s">
        <v>28</v>
      </c>
      <c r="Q71" s="15">
        <f t="shared" si="2"/>
        <v>22</v>
      </c>
      <c r="R71" s="15" t="str">
        <f t="shared" si="3"/>
        <v>21 - 30</v>
      </c>
      <c r="S71" s="9" t="s">
        <v>315</v>
      </c>
      <c r="T71" s="3"/>
      <c r="U71" s="9" t="s">
        <v>30</v>
      </c>
      <c r="V71" s="8" t="s">
        <v>133</v>
      </c>
      <c r="W71" s="10" t="s">
        <v>134</v>
      </c>
      <c r="X71" s="15"/>
      <c r="Y71" s="15"/>
    </row>
    <row r="72" spans="3:25" x14ac:dyDescent="0.25">
      <c r="C72" s="11">
        <v>0</v>
      </c>
      <c r="D72" s="2"/>
      <c r="E72" s="2"/>
      <c r="F72" s="2"/>
      <c r="G72" s="11" t="s">
        <v>25</v>
      </c>
      <c r="H72" s="2"/>
      <c r="I72" s="16" t="s">
        <v>25</v>
      </c>
      <c r="J72" s="15"/>
      <c r="K72" s="15"/>
      <c r="L72" s="19"/>
      <c r="M72" s="8" t="s">
        <v>135</v>
      </c>
      <c r="N72" s="15"/>
      <c r="O72" s="8" t="s">
        <v>136</v>
      </c>
      <c r="P72" s="9" t="s">
        <v>28</v>
      </c>
      <c r="Q72" s="15">
        <f t="shared" si="2"/>
        <v>22</v>
      </c>
      <c r="R72" s="15" t="str">
        <f t="shared" si="3"/>
        <v>21 - 30</v>
      </c>
      <c r="S72" s="9" t="s">
        <v>315</v>
      </c>
      <c r="T72" s="3"/>
      <c r="U72" s="9" t="s">
        <v>30</v>
      </c>
      <c r="V72" s="8" t="s">
        <v>137</v>
      </c>
      <c r="W72" s="10" t="s">
        <v>138</v>
      </c>
      <c r="X72" s="15"/>
      <c r="Y72" s="15"/>
    </row>
    <row r="73" spans="3:25" x14ac:dyDescent="0.25">
      <c r="C73" s="11">
        <v>0</v>
      </c>
      <c r="D73" s="2"/>
      <c r="E73" s="2"/>
      <c r="F73" s="2"/>
      <c r="G73" s="11" t="s">
        <v>25</v>
      </c>
      <c r="H73" s="2"/>
      <c r="I73" s="16" t="s">
        <v>25</v>
      </c>
      <c r="J73" s="15"/>
      <c r="K73" s="15"/>
      <c r="L73" s="19"/>
      <c r="M73" s="8" t="s">
        <v>139</v>
      </c>
      <c r="N73" s="15"/>
      <c r="O73" s="8" t="s">
        <v>140</v>
      </c>
      <c r="P73" s="9" t="s">
        <v>28</v>
      </c>
      <c r="Q73" s="15">
        <f t="shared" si="2"/>
        <v>28</v>
      </c>
      <c r="R73" s="15" t="str">
        <f t="shared" si="3"/>
        <v>21 - 30</v>
      </c>
      <c r="S73" s="9" t="s">
        <v>315</v>
      </c>
      <c r="T73" s="3"/>
      <c r="U73" s="9" t="s">
        <v>30</v>
      </c>
      <c r="V73" s="8" t="s">
        <v>137</v>
      </c>
      <c r="W73" s="10" t="s">
        <v>141</v>
      </c>
      <c r="X73" s="15"/>
      <c r="Y73" s="15"/>
    </row>
    <row r="74" spans="3:25" x14ac:dyDescent="0.25">
      <c r="C74" s="11">
        <v>0</v>
      </c>
      <c r="D74" s="2"/>
      <c r="E74" s="2"/>
      <c r="F74" s="2"/>
      <c r="G74" s="11" t="s">
        <v>25</v>
      </c>
      <c r="H74" s="2"/>
      <c r="I74" s="16" t="s">
        <v>25</v>
      </c>
      <c r="J74" s="15"/>
      <c r="K74" s="15"/>
      <c r="L74" s="19"/>
      <c r="M74" s="8" t="s">
        <v>142</v>
      </c>
      <c r="N74" s="15"/>
      <c r="O74" s="8" t="s">
        <v>143</v>
      </c>
      <c r="P74" s="9" t="s">
        <v>28</v>
      </c>
      <c r="Q74" s="15">
        <f t="shared" si="2"/>
        <v>35</v>
      </c>
      <c r="R74" s="15" t="str">
        <f t="shared" si="3"/>
        <v>31 - 40</v>
      </c>
      <c r="S74" s="9" t="s">
        <v>315</v>
      </c>
      <c r="T74" s="3"/>
      <c r="U74" s="9" t="s">
        <v>30</v>
      </c>
      <c r="V74" s="8" t="s">
        <v>144</v>
      </c>
      <c r="W74" s="10" t="s">
        <v>145</v>
      </c>
      <c r="X74" s="15"/>
      <c r="Y74" s="15"/>
    </row>
    <row r="75" spans="3:25" x14ac:dyDescent="0.25">
      <c r="C75" s="11">
        <v>0</v>
      </c>
      <c r="D75" s="2"/>
      <c r="E75" s="2"/>
      <c r="F75" s="2"/>
      <c r="G75" s="11" t="s">
        <v>25</v>
      </c>
      <c r="H75" s="2"/>
      <c r="I75" s="16" t="s">
        <v>25</v>
      </c>
      <c r="J75" s="15"/>
      <c r="K75" s="15"/>
      <c r="L75" s="19"/>
      <c r="M75" s="8" t="s">
        <v>146</v>
      </c>
      <c r="N75" s="15"/>
      <c r="O75" s="8" t="s">
        <v>147</v>
      </c>
      <c r="P75" s="9" t="s">
        <v>28</v>
      </c>
      <c r="Q75" s="15">
        <f t="shared" si="2"/>
        <v>34</v>
      </c>
      <c r="R75" s="15" t="str">
        <f t="shared" si="3"/>
        <v>31 - 40</v>
      </c>
      <c r="S75" s="9" t="s">
        <v>315</v>
      </c>
      <c r="T75" s="3"/>
      <c r="U75" s="9" t="s">
        <v>30</v>
      </c>
      <c r="V75" s="8" t="s">
        <v>148</v>
      </c>
      <c r="W75" s="10"/>
      <c r="X75" s="15"/>
      <c r="Y75" s="15"/>
    </row>
    <row r="76" spans="3:25" x14ac:dyDescent="0.25">
      <c r="C76" s="11">
        <v>0</v>
      </c>
      <c r="D76" s="2"/>
      <c r="E76" s="2"/>
      <c r="F76" s="2"/>
      <c r="G76" s="11" t="s">
        <v>25</v>
      </c>
      <c r="H76" s="2"/>
      <c r="I76" s="16" t="s">
        <v>25</v>
      </c>
      <c r="J76" s="15"/>
      <c r="K76" s="15"/>
      <c r="L76" s="19"/>
      <c r="M76" s="8" t="s">
        <v>149</v>
      </c>
      <c r="N76" s="15"/>
      <c r="O76" s="8" t="s">
        <v>150</v>
      </c>
      <c r="P76" s="9" t="s">
        <v>28</v>
      </c>
      <c r="Q76" s="15">
        <f t="shared" si="2"/>
        <v>45</v>
      </c>
      <c r="R76" s="15" t="str">
        <f t="shared" si="3"/>
        <v>41 - 50</v>
      </c>
      <c r="S76" s="9" t="s">
        <v>315</v>
      </c>
      <c r="T76" s="3"/>
      <c r="U76" s="9" t="s">
        <v>30</v>
      </c>
      <c r="V76" s="8" t="s">
        <v>151</v>
      </c>
      <c r="W76" s="10" t="s">
        <v>152</v>
      </c>
      <c r="X76" s="15"/>
      <c r="Y76" s="15"/>
    </row>
    <row r="77" spans="3:25" x14ac:dyDescent="0.25">
      <c r="C77" s="11">
        <v>0</v>
      </c>
      <c r="D77" s="2"/>
      <c r="E77" s="2"/>
      <c r="F77" s="2"/>
      <c r="G77" s="11" t="s">
        <v>25</v>
      </c>
      <c r="H77" s="2"/>
      <c r="I77" s="16" t="s">
        <v>25</v>
      </c>
      <c r="J77" s="15"/>
      <c r="K77" s="15"/>
      <c r="L77" s="19"/>
      <c r="M77" s="8" t="s">
        <v>153</v>
      </c>
      <c r="N77" s="15"/>
      <c r="O77" s="8" t="s">
        <v>154</v>
      </c>
      <c r="P77" s="9" t="s">
        <v>28</v>
      </c>
      <c r="Q77" s="15">
        <f t="shared" si="2"/>
        <v>40</v>
      </c>
      <c r="R77" s="15" t="str">
        <f t="shared" si="3"/>
        <v>31 - 40</v>
      </c>
      <c r="S77" s="9" t="s">
        <v>60</v>
      </c>
      <c r="T77" s="3"/>
      <c r="U77" s="9" t="s">
        <v>30</v>
      </c>
      <c r="V77" s="8" t="s">
        <v>155</v>
      </c>
      <c r="W77" s="10" t="s">
        <v>156</v>
      </c>
      <c r="X77" s="15"/>
      <c r="Y77" s="15"/>
    </row>
    <row r="78" spans="3:25" x14ac:dyDescent="0.25">
      <c r="C78" s="11">
        <v>0</v>
      </c>
      <c r="D78" s="2"/>
      <c r="E78" s="2"/>
      <c r="F78" s="2"/>
      <c r="G78" s="11" t="s">
        <v>25</v>
      </c>
      <c r="H78" s="2"/>
      <c r="I78" s="16" t="s">
        <v>25</v>
      </c>
      <c r="J78" s="15"/>
      <c r="K78" s="15"/>
      <c r="L78" s="19"/>
      <c r="M78" s="8" t="s">
        <v>157</v>
      </c>
      <c r="N78" s="15"/>
      <c r="O78" s="8" t="s">
        <v>158</v>
      </c>
      <c r="P78" s="9" t="s">
        <v>159</v>
      </c>
      <c r="Q78" s="15">
        <f t="shared" si="2"/>
        <v>25</v>
      </c>
      <c r="R78" s="15" t="str">
        <f t="shared" si="3"/>
        <v>21 - 30</v>
      </c>
      <c r="S78" s="9" t="s">
        <v>315</v>
      </c>
      <c r="T78" s="3"/>
      <c r="U78" s="9" t="s">
        <v>30</v>
      </c>
      <c r="V78" s="8" t="s">
        <v>160</v>
      </c>
      <c r="W78" s="10" t="s">
        <v>161</v>
      </c>
      <c r="X78" s="15"/>
      <c r="Y78" s="15"/>
    </row>
    <row r="79" spans="3:25" x14ac:dyDescent="0.25">
      <c r="C79" s="11">
        <v>0</v>
      </c>
      <c r="D79" s="2"/>
      <c r="E79" s="2"/>
      <c r="F79" s="2"/>
      <c r="G79" s="11" t="s">
        <v>25</v>
      </c>
      <c r="H79" s="2"/>
      <c r="I79" s="16" t="s">
        <v>25</v>
      </c>
      <c r="J79" s="15"/>
      <c r="K79" s="15"/>
      <c r="L79" s="19"/>
      <c r="M79" s="8" t="s">
        <v>162</v>
      </c>
      <c r="N79" s="15"/>
      <c r="O79" s="8" t="s">
        <v>163</v>
      </c>
      <c r="P79" s="9" t="s">
        <v>28</v>
      </c>
      <c r="Q79" s="15">
        <f t="shared" si="2"/>
        <v>22</v>
      </c>
      <c r="R79" s="15" t="str">
        <f t="shared" si="3"/>
        <v>21 - 30</v>
      </c>
      <c r="S79" s="9" t="s">
        <v>315</v>
      </c>
      <c r="T79" s="3"/>
      <c r="U79" s="9" t="s">
        <v>30</v>
      </c>
      <c r="V79" s="8" t="s">
        <v>164</v>
      </c>
      <c r="W79" s="10" t="s">
        <v>165</v>
      </c>
      <c r="X79" s="15"/>
      <c r="Y79" s="15"/>
    </row>
    <row r="80" spans="3:25" x14ac:dyDescent="0.25">
      <c r="C80" s="11">
        <v>0</v>
      </c>
      <c r="D80" s="2"/>
      <c r="E80" s="2"/>
      <c r="F80" s="2"/>
      <c r="G80" s="11" t="s">
        <v>25</v>
      </c>
      <c r="H80" s="2"/>
      <c r="I80" s="16" t="s">
        <v>25</v>
      </c>
      <c r="J80" s="15"/>
      <c r="K80" s="15"/>
      <c r="L80" s="19"/>
      <c r="M80" s="8" t="s">
        <v>166</v>
      </c>
      <c r="N80" s="15"/>
      <c r="O80" s="8" t="s">
        <v>167</v>
      </c>
      <c r="P80" s="9" t="s">
        <v>28</v>
      </c>
      <c r="Q80" s="15">
        <f t="shared" si="2"/>
        <v>20</v>
      </c>
      <c r="R80" s="15" t="str">
        <f t="shared" si="3"/>
        <v>&lt; 21</v>
      </c>
      <c r="S80" s="9" t="s">
        <v>315</v>
      </c>
      <c r="T80" s="3"/>
      <c r="U80" s="9" t="s">
        <v>30</v>
      </c>
      <c r="V80" s="8" t="s">
        <v>168</v>
      </c>
      <c r="W80" s="10" t="s">
        <v>169</v>
      </c>
      <c r="X80" s="15"/>
      <c r="Y80" s="15"/>
    </row>
    <row r="81" spans="3:25" x14ac:dyDescent="0.25">
      <c r="C81" s="11">
        <v>0</v>
      </c>
      <c r="D81" s="2"/>
      <c r="E81" s="2"/>
      <c r="F81" s="2"/>
      <c r="G81" s="11" t="s">
        <v>25</v>
      </c>
      <c r="H81" s="2"/>
      <c r="I81" s="16" t="s">
        <v>25</v>
      </c>
      <c r="J81" s="15"/>
      <c r="K81" s="15"/>
      <c r="L81" s="19"/>
      <c r="M81" s="8" t="s">
        <v>170</v>
      </c>
      <c r="N81" s="15"/>
      <c r="O81" s="8" t="s">
        <v>171</v>
      </c>
      <c r="P81" s="9" t="s">
        <v>159</v>
      </c>
      <c r="Q81" s="15">
        <f t="shared" si="2"/>
        <v>21</v>
      </c>
      <c r="R81" s="15" t="str">
        <f t="shared" si="3"/>
        <v>21 - 30</v>
      </c>
      <c r="S81" s="9" t="s">
        <v>315</v>
      </c>
      <c r="T81" s="3"/>
      <c r="U81" s="9" t="s">
        <v>30</v>
      </c>
      <c r="V81" s="8" t="s">
        <v>172</v>
      </c>
      <c r="W81" s="10" t="s">
        <v>100</v>
      </c>
      <c r="X81" s="15"/>
      <c r="Y81" s="15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2016-11-10T03:26:23Z</dcterms:modified>
  <dc:language>en-US</dc:language>
</cp:coreProperties>
</file>