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9" i="1"/>
  <c r="R49" i="1" s="1"/>
  <c r="Q50" i="1"/>
  <c r="R50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2" i="1"/>
  <c r="R2" i="1"/>
</calcChain>
</file>

<file path=xl/sharedStrings.xml><?xml version="1.0" encoding="utf-8"?>
<sst xmlns="http://schemas.openxmlformats.org/spreadsheetml/2006/main" count="753" uniqueCount="346">
  <si>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</si>
  <si>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</si>
  <si>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</si>
  <si>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</si>
  <si>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</si>
  <si>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</si>
  <si>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</si>
  <si>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</si>
  <si>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</si>
  <si>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</si>
  <si>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</si>
  <si>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</si>
  <si>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</si>
  <si>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</si>
  <si>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</si>
  <si>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</si>
  <si>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</si>
  <si>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</si>
  <si>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</si>
  <si>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</si>
  <si>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</si>
  <si>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</si>
  <si>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</si>
  <si>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</si>
  <si>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</si>
  <si>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</si>
  <si>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Mawar Dinur</t>
  </si>
  <si>
    <t>Kr Raya, 01/01/1975</t>
  </si>
  <si>
    <t>Islam</t>
  </si>
  <si>
    <t>P</t>
  </si>
  <si>
    <t>Afrizal</t>
  </si>
  <si>
    <t>Blang Mee, 09/04/1983</t>
  </si>
  <si>
    <t>L</t>
  </si>
  <si>
    <t>Baihaqi</t>
  </si>
  <si>
    <t>Ruyung, 25/05/1982</t>
  </si>
  <si>
    <t>Armia</t>
  </si>
  <si>
    <t>Ruyung, 01/07/1977</t>
  </si>
  <si>
    <t>Zulkifli</t>
  </si>
  <si>
    <t>Ruyung, 01/07/1965</t>
  </si>
  <si>
    <t>Syahrul Safwanda</t>
  </si>
  <si>
    <t>Lhokseumawe, 23/01/1984</t>
  </si>
  <si>
    <t>T. Helmi</t>
  </si>
  <si>
    <t>Banda Aceh, 20/07/1986</t>
  </si>
  <si>
    <t>Panji Moch Maulana</t>
  </si>
  <si>
    <t>Banda Aceh, 25/09/1993</t>
  </si>
  <si>
    <t>Fadhlullah</t>
  </si>
  <si>
    <t>Pidie, 06/10/1993</t>
  </si>
  <si>
    <t>Irvan Eka Putra</t>
  </si>
  <si>
    <t>Aceh Besar, 27/02/1990</t>
  </si>
  <si>
    <t>Abdul Muhaimin</t>
  </si>
  <si>
    <t>Bakoy, 07/05/1990</t>
  </si>
  <si>
    <t>Herdiansyah</t>
  </si>
  <si>
    <t>Lhokseumawe, 30/08/1987</t>
  </si>
  <si>
    <t>M. Zukiram</t>
  </si>
  <si>
    <t>Ladong, 03/10/1987</t>
  </si>
  <si>
    <t>Hansullah</t>
  </si>
  <si>
    <t>Ladong, 01/01/1984</t>
  </si>
  <si>
    <t>Zulfikar Adnan</t>
  </si>
  <si>
    <t>Babda Aceh, 26/10/1991</t>
  </si>
  <si>
    <t>Firdaus</t>
  </si>
  <si>
    <t>Banda Aceh, 18/02/1984</t>
  </si>
  <si>
    <t>Mukhlis</t>
  </si>
  <si>
    <t>Ladong, 04/04/1988</t>
  </si>
  <si>
    <t>Syahbaini</t>
  </si>
  <si>
    <t>Aceh Besar, 02/02/1990</t>
  </si>
  <si>
    <t>Ahmad Fadhil Bin Yusuf</t>
  </si>
  <si>
    <t>Sibreh, 03/12/1991</t>
  </si>
  <si>
    <t>Idris</t>
  </si>
  <si>
    <t>Banda Aceh, 20/08/1990</t>
  </si>
  <si>
    <t>Riski Ramadana</t>
  </si>
  <si>
    <t>Medan, 18/02/1999</t>
  </si>
  <si>
    <t>Nafsah</t>
  </si>
  <si>
    <t>Berigin, 18/06/1976</t>
  </si>
  <si>
    <t>Khairul Umam</t>
  </si>
  <si>
    <t>Manyang Lancok, 12/04/2000</t>
  </si>
  <si>
    <t>Maghfirah</t>
  </si>
  <si>
    <t>Paya Kameng, 03/04/2000</t>
  </si>
  <si>
    <t>Yudi Elvanda</t>
  </si>
  <si>
    <t>Pulau Balai, 14/06/1999</t>
  </si>
  <si>
    <t>Febi Septiawan</t>
  </si>
  <si>
    <t>Tapak Tuan, 24/02/2000</t>
  </si>
  <si>
    <t>Wahyudi</t>
  </si>
  <si>
    <t>Pongkah, 01/04/2000</t>
  </si>
  <si>
    <t>M. Sabilal Alif</t>
  </si>
  <si>
    <t>Ds. TGK Laweung, 16/06/2000</t>
  </si>
  <si>
    <t>Maulana</t>
  </si>
  <si>
    <t>Pidie, 16/10/1987</t>
  </si>
  <si>
    <t>Akbar Soleh</t>
  </si>
  <si>
    <t>Aceh Besar, 21/03/1989</t>
  </si>
  <si>
    <t>Wardani</t>
  </si>
  <si>
    <t>Pondok Baru, 16/09/1998</t>
  </si>
  <si>
    <t>Sri Muliana</t>
  </si>
  <si>
    <t>Mrs Tunong, 01/06/1999</t>
  </si>
  <si>
    <t>Fajri Mashudi</t>
  </si>
  <si>
    <t>Ujong Pasie, 24/07/2000</t>
  </si>
  <si>
    <t>Yudi Guntara</t>
  </si>
  <si>
    <t>Banda Aceh, 15/05/1991</t>
  </si>
  <si>
    <t>M. Okza Aripasya</t>
  </si>
  <si>
    <t>Takengon, 10/10/1999</t>
  </si>
  <si>
    <t>Samsul</t>
  </si>
  <si>
    <t>Banda Aceh, 07/12/1990</t>
  </si>
  <si>
    <t>Sihab</t>
  </si>
  <si>
    <t>Banda Aceh, 17/05/1988</t>
  </si>
  <si>
    <t>Uswatun</t>
  </si>
  <si>
    <t>Pidie, 27/08/1991</t>
  </si>
  <si>
    <t>M. Azhari</t>
  </si>
  <si>
    <t>Bayu, 15/03/2000</t>
  </si>
  <si>
    <t>Suriati</t>
  </si>
  <si>
    <t>Lodong, 18/12/2000</t>
  </si>
  <si>
    <t>Jl. Malahayati KM 32 Kel Gampong Kec Mesjid Raya, Aceh Besar</t>
  </si>
  <si>
    <t>085358269729</t>
  </si>
  <si>
    <t>Jl. Cot Medan Kec Blang Bintang, Aceh Besar</t>
  </si>
  <si>
    <t>085260555050</t>
  </si>
  <si>
    <t>Jl. Raya Malahayati Kel Ruyung Kec Mesjid Raya, Aceh Besar</t>
  </si>
  <si>
    <t>082165582120</t>
  </si>
  <si>
    <t>Jl. Hakmana Hayati Kel Ruyung Kec Mesjid Raya, Aceh Besar</t>
  </si>
  <si>
    <t>082274783738</t>
  </si>
  <si>
    <t>Jl. Hakmana Hayati Krung Raya Kel Ruyung Kec Mesjid Raya, Aceh Besar</t>
  </si>
  <si>
    <t>082363602759</t>
  </si>
  <si>
    <t>Jl. Tembaga No 10 Kel Keuramat Kec Kuta Alam, Banda Aceh</t>
  </si>
  <si>
    <t>082386674020</t>
  </si>
  <si>
    <t>Jl. Hadiah No 05 Kel Lambheu Kec Darul Imaarah, Aceh Besar</t>
  </si>
  <si>
    <t>085297408116</t>
  </si>
  <si>
    <t>Jl. Banda Aceh - Medan, Aceh Besar</t>
  </si>
  <si>
    <t>085207204226</t>
  </si>
  <si>
    <t>Jl. Tikue Kec Pidie, Pidie</t>
  </si>
  <si>
    <t>08126999298</t>
  </si>
  <si>
    <t>Jl. Blang Bintang Lama Kel Gampong Kec Kuta Baru, Aceh Besar</t>
  </si>
  <si>
    <t>085277308558</t>
  </si>
  <si>
    <t>Jl. Blang Bintang Lama Kel Lambaed Kec Kuta Baru, Aceh Besar</t>
  </si>
  <si>
    <t>082277496573</t>
  </si>
  <si>
    <t>Jl. Jurong Dagang Kel Ceurih Kec Ulee Kareng, Banda Aceh</t>
  </si>
  <si>
    <t>081377343434</t>
  </si>
  <si>
    <t>Jl. Malahayati, Aceh Besar</t>
  </si>
  <si>
    <t>08560058496</t>
  </si>
  <si>
    <t>Jl. Malahayati, Kec Mesjid Raya, Aceh Besar</t>
  </si>
  <si>
    <t>0822312552</t>
  </si>
  <si>
    <t>081269900674</t>
  </si>
  <si>
    <t>Jl. T Iskandar 01 Kec ulee Kareng, Banda Aceh</t>
  </si>
  <si>
    <t>082166443329</t>
  </si>
  <si>
    <t>085313402847</t>
  </si>
  <si>
    <t>Jl. T Iskandar Kec Blang Kreung, Aceh Besar</t>
  </si>
  <si>
    <t>08226637921</t>
  </si>
  <si>
    <t>Jl. Batoh, Lueng Jaya</t>
  </si>
  <si>
    <t>081269976062</t>
  </si>
  <si>
    <t>Jl. malahayati, Kel Gampong Menisah Kec Mesjid Raya, Aceh Besar</t>
  </si>
  <si>
    <t>081226788991</t>
  </si>
  <si>
    <t>Jl. Ladong Kel Keude Mena, Aceh Besar</t>
  </si>
  <si>
    <t>Jl. Komplek SUPMN Ladong Kel Keudee Meuria, Aceh Besar</t>
  </si>
  <si>
    <t>Jl. Komplek SUPMN Ladong Kel Mesjid Raya, Aceh Besar</t>
  </si>
  <si>
    <t>Jl. Laksamana Malahayati Kel Mesjid Raya, Aceh Besar</t>
  </si>
  <si>
    <t>Jl. Malahayati KM 15 Kel Gampong Meunisah Kec Mesjid Raya, Aceh Besar</t>
  </si>
  <si>
    <t>085235667081</t>
  </si>
  <si>
    <t>Jl. Jurong Nawawi Kel Kota Atas Kec Sukakarya, Sabang</t>
  </si>
  <si>
    <t>085260135880</t>
  </si>
  <si>
    <t>Jl. Kampus SUPMN Ladong Kel Keudee Meuria, Aceh Besar</t>
  </si>
  <si>
    <t>Jl. Aceh Meulaboh Kec Lhoong, Aceh Besar</t>
  </si>
  <si>
    <t>Jl. Sawah, Pidie</t>
  </si>
  <si>
    <t>085260112334</t>
  </si>
  <si>
    <t>Jl. Dusun Jumpe Puteh Kel Alue Dalam Kec Darul aman, Aceh Timur</t>
  </si>
  <si>
    <t>085266544678</t>
  </si>
  <si>
    <t>Jl. Makam T Arif Kel Meunasah Bakring Kc Krung Barona Jaya, Aceh Besar</t>
  </si>
  <si>
    <t>085260881981</t>
  </si>
  <si>
    <t>DIII</t>
  </si>
  <si>
    <t>S1</t>
  </si>
  <si>
    <t>Pengolahan Ikan</t>
  </si>
  <si>
    <t>Nelayan</t>
  </si>
  <si>
    <t>Budidaya ikan hias air tawar</t>
  </si>
  <si>
    <t>Budidaya ikan mujair</t>
  </si>
  <si>
    <t>jail.aries@yahoo.com</t>
  </si>
  <si>
    <t>syahrulsafwanda@yahoo.co.id</t>
  </si>
  <si>
    <t>teuku.helmi@ymail.com</t>
  </si>
  <si>
    <t>panjielsyarawi@gmail.com</t>
  </si>
  <si>
    <t>ffadhlon06@gmail.com</t>
  </si>
  <si>
    <t>irvaneka27@gmail.com</t>
  </si>
  <si>
    <t>abdulmuhaimin607@gmail.com</t>
  </si>
  <si>
    <t>edo.herdiansyah03@gmail.com</t>
  </si>
  <si>
    <t>ladong.aceh@gmail.com</t>
  </si>
  <si>
    <t>zulfikar.1300@yahoo.com</t>
  </si>
  <si>
    <t>fdaus1618@gmail.com</t>
  </si>
  <si>
    <t>ben.joshua@yahoo.com</t>
  </si>
  <si>
    <t>ahmadfadhilbinyusuf@gmail.com</t>
  </si>
  <si>
    <t>idris90@gmail.com</t>
  </si>
  <si>
    <t>maulana87@gmail.com</t>
  </si>
  <si>
    <t>akbar.soleh@gmail.com</t>
  </si>
  <si>
    <t>Faisal</t>
  </si>
  <si>
    <t>Safriana</t>
  </si>
  <si>
    <t>Sigli, 01/02/1992</t>
  </si>
  <si>
    <t>Sri Melani</t>
  </si>
  <si>
    <t>Meulaboh, 02/07/1994</t>
  </si>
  <si>
    <t>Erniati</t>
  </si>
  <si>
    <t>Krueng Raya, 25/11/1965</t>
  </si>
  <si>
    <t>Harliati</t>
  </si>
  <si>
    <t>Beurandeh, 08/06/1979</t>
  </si>
  <si>
    <t>Yulinar</t>
  </si>
  <si>
    <t>Krueng Raya, 01/07/1977</t>
  </si>
  <si>
    <t>p</t>
  </si>
  <si>
    <t>Dahliati</t>
  </si>
  <si>
    <t>Krueng Raya,</t>
  </si>
  <si>
    <t>Rasni</t>
  </si>
  <si>
    <t>Krueng Raya, 1969</t>
  </si>
  <si>
    <t>Nurmawati</t>
  </si>
  <si>
    <t>Krueng Raya, 1981</t>
  </si>
  <si>
    <t>Junisah</t>
  </si>
  <si>
    <t xml:space="preserve">Krueng Raya, </t>
  </si>
  <si>
    <t>Dina Oktari</t>
  </si>
  <si>
    <t>Ganting, 16/10/1996</t>
  </si>
  <si>
    <t>Oppie Anggraini</t>
  </si>
  <si>
    <t>Singkil, 20/08/1996</t>
  </si>
  <si>
    <t>Nelfa Yulianti</t>
  </si>
  <si>
    <t>Sefoyan, 14/07/1996</t>
  </si>
  <si>
    <t>Karmila Maulidza</t>
  </si>
  <si>
    <t>Sabang, 15/09/1995</t>
  </si>
  <si>
    <t>Asmaul Husna</t>
  </si>
  <si>
    <t>Ruyung, 24/10/1996</t>
  </si>
  <si>
    <t>Rahma Rosida</t>
  </si>
  <si>
    <t>Lhoong,01/11/1996</t>
  </si>
  <si>
    <t>Dayva Putri Moranda</t>
  </si>
  <si>
    <t>Krung Raya, 03/05/1996</t>
  </si>
  <si>
    <t>Ibnu Furqon</t>
  </si>
  <si>
    <t>Banda Aceh, 16/08/1996</t>
  </si>
  <si>
    <t>Izwan Kafrawi</t>
  </si>
  <si>
    <t>Banda Aceh, 07/05/1994</t>
  </si>
  <si>
    <t>Uanyang Lamoh, 12/04/2000</t>
  </si>
  <si>
    <t>Nurmadiah</t>
  </si>
  <si>
    <t>Rusdiana Rusli</t>
  </si>
  <si>
    <t>Krueng Raya, 03/03/1979</t>
  </si>
  <si>
    <t>Mariyana</t>
  </si>
  <si>
    <t>Krueng Raya, 12/11/1978</t>
  </si>
  <si>
    <t>Jamalul Adil</t>
  </si>
  <si>
    <t>Canggai, 12/01/1995</t>
  </si>
  <si>
    <t>Febrian Satria</t>
  </si>
  <si>
    <t>Meulaboh, 12/02/1992</t>
  </si>
  <si>
    <t>Blang Cut, 22/03/1996</t>
  </si>
  <si>
    <t>Abdul Razaq</t>
  </si>
  <si>
    <t>Pante Ceuremen, 28/05/1991</t>
  </si>
  <si>
    <t>Cherlie Julianda</t>
  </si>
  <si>
    <t>Banda Aceh, 01/05/1985</t>
  </si>
  <si>
    <t>Muhammad Ade Putra</t>
  </si>
  <si>
    <t>Banda Aceh, 12/10/1989</t>
  </si>
  <si>
    <t>Irwan</t>
  </si>
  <si>
    <t>T. Durian, 02/06/1982</t>
  </si>
  <si>
    <t>Heldijal</t>
  </si>
  <si>
    <t>Krueng Raya, 18/08/1984</t>
  </si>
  <si>
    <t>T. Fadlisyah</t>
  </si>
  <si>
    <t>Banda Aceh, 16/010/1982</t>
  </si>
  <si>
    <t>Muhammad Syukron</t>
  </si>
  <si>
    <t>Indrapuri, 27/01/1993</t>
  </si>
  <si>
    <t>Rizal Satriadi</t>
  </si>
  <si>
    <t>Banda Aceh, 25/09/1986</t>
  </si>
  <si>
    <t>Muamar Abdan</t>
  </si>
  <si>
    <t>Mns Krueng, 03/11/1994</t>
  </si>
  <si>
    <t>Syaifullah</t>
  </si>
  <si>
    <t>Blangkejeren, 25/02/1996</t>
  </si>
  <si>
    <t>Muhammad Adli</t>
  </si>
  <si>
    <t>Langsa, 31/08/1995</t>
  </si>
  <si>
    <t>Rommy Darliansyah</t>
  </si>
  <si>
    <t>Medan, 18/09/1995</t>
  </si>
  <si>
    <t>Muhammad Irfan</t>
  </si>
  <si>
    <t>Bireun, 25/11/1999</t>
  </si>
  <si>
    <t>Jl. Laksamana Malahayati Kel Gampang Baro Kec Mesjid Raya, Aceh Besar</t>
  </si>
  <si>
    <t>085277991070</t>
  </si>
  <si>
    <t>Jl. Sultan alkahar No 174 Kel Kuta Alam Kec Kuta Alam, Banda Aceh</t>
  </si>
  <si>
    <t>085371012226</t>
  </si>
  <si>
    <t>Jl. Samudra 004/002 Kel Sinabung Kec Simeulue Timur, Sinabung</t>
  </si>
  <si>
    <t>085360600729</t>
  </si>
  <si>
    <t>Jl. Kota Nelayan Kel Krung Raya Kec Mesjid Raya, Aceh Besar</t>
  </si>
  <si>
    <t>Jl. Pang Itam, Kec Mesjid raya, Aceh Besar</t>
  </si>
  <si>
    <t>Jl. Lampoh Raya, Kec Mesjid raya, Aceh Besar</t>
  </si>
  <si>
    <t>Jl. Sinabang Luang Balu 002/001 Kel Ganting Kec Simeulue Timur, Sinabang</t>
  </si>
  <si>
    <t>082234308763</t>
  </si>
  <si>
    <t>Jl. Kompkek BRRR I Kel Pulo Sarok, Kec Singkil, Aceh Singkil</t>
  </si>
  <si>
    <t>085362295520</t>
  </si>
  <si>
    <t>Jl. Sinabang Luang Balu Kel Sefoyan Kec Simeulue Timur, Sinabang</t>
  </si>
  <si>
    <t>085260413303</t>
  </si>
  <si>
    <t>Jl. Jurong Nawawi 003 Kel Kota Atas Kec Sukakarya, Sabang</t>
  </si>
  <si>
    <t>081360411590</t>
  </si>
  <si>
    <t>Jl. Laksamana Malahayati Kel Gampang Ruyung Kec Mesjid Raya, Aceh Besar</t>
  </si>
  <si>
    <t>082166842661</t>
  </si>
  <si>
    <t>Jl. Banda Aceh - Meulaboh Kec Lhoong, Aceh Besar</t>
  </si>
  <si>
    <t>081260841662</t>
  </si>
  <si>
    <t>Jl. Laksamana Malahayati Kel Meunasah Kulam Kec Mesjid Raya, Aceh Besar</t>
  </si>
  <si>
    <t>082365795120</t>
  </si>
  <si>
    <t>Jl. Blok Sawah, Kec Kota Sigli, Piidie</t>
  </si>
  <si>
    <t>082369256863</t>
  </si>
  <si>
    <t>Jl. Infeksi Krung Aceh Kel Lambhuk Kec Ulee Kareng, Banda Aceh</t>
  </si>
  <si>
    <t>082367670361</t>
  </si>
  <si>
    <t>081260001781</t>
  </si>
  <si>
    <t>085275206971</t>
  </si>
  <si>
    <t>085359923545</t>
  </si>
  <si>
    <t>Jl. Jumpa Puteh, Kel Alue Dalam Kec Darul Aman, Aceh Timur</t>
  </si>
  <si>
    <t>082324347050</t>
  </si>
  <si>
    <t>Jl. Meulaboh Kel Canggai, Aceh Barat</t>
  </si>
  <si>
    <t>085361216897</t>
  </si>
  <si>
    <t>Jl. Syiah Kuala 01/01 Kel Kuta Padang Kec johan Pahlawan, Aceh Barat</t>
  </si>
  <si>
    <t>082362888500</t>
  </si>
  <si>
    <t>Jl. Meulaboh Kel Blang Mee, Aceh Barat</t>
  </si>
  <si>
    <t>082380616035</t>
  </si>
  <si>
    <t>Jl. Pante Cereumen Meulaboh Kel Pante Cermin, Aceh Barat</t>
  </si>
  <si>
    <t>082370575892</t>
  </si>
  <si>
    <t>Jl. Merak gg II No 05 Kel Neusu Aceh Kec Baiturrahman, Banda Aceh</t>
  </si>
  <si>
    <t>085260030208</t>
  </si>
  <si>
    <t>Jl. Hasan Saleh Mulia 2 No 34 Kel Neusu Jaya Kec Baiturrahman, Banda Aceh</t>
  </si>
  <si>
    <t>085277253780</t>
  </si>
  <si>
    <t>Jl. Malahayati KM 32 Blok Dusun Tengah Kel Gampong Menaseh, Aceh Besar</t>
  </si>
  <si>
    <t>081362879520</t>
  </si>
  <si>
    <t>Jl. Banda Aceh - Medan KM 17,5 Kel Baet Mesjid Kec Suka Makmur, Aceh Besar</t>
  </si>
  <si>
    <t>085214115585</t>
  </si>
  <si>
    <t>Jl. Reukih Dayah Kel Reukih Kec Indrapuri, Aceh Besar</t>
  </si>
  <si>
    <t>085358677014</t>
  </si>
  <si>
    <t>Jl. Blang Bintang Lama Kel Tak Kelitapang Kec Darussalam, Aceh Besar</t>
  </si>
  <si>
    <t>085260611086</t>
  </si>
  <si>
    <t>Jl. Nasional Kel LHOK Seumat Kec Beutong, Nagan Raya</t>
  </si>
  <si>
    <t>0853588411689</t>
  </si>
  <si>
    <t>Jl. Kota Panjang, Kel Blangkejeren, Gayo Lues</t>
  </si>
  <si>
    <t>085370065710</t>
  </si>
  <si>
    <t>Jl. Dusun TGK Blang Krl Mane Tunong Kec Muara Batu, Lhokseumawe</t>
  </si>
  <si>
    <t>082230028776</t>
  </si>
  <si>
    <t>Jl. T. Chik Geumpa Kel Beurawe Kec Kuta Alam, Banda Aceh</t>
  </si>
  <si>
    <t>081262970339</t>
  </si>
  <si>
    <t>Jl. Laksamana Malahayati Kel Ladong Kec Mesjid Raya, Aceh Besar</t>
  </si>
  <si>
    <t>Petani ikan lele</t>
  </si>
  <si>
    <t>Pengolah ikan</t>
  </si>
  <si>
    <t>SD</t>
  </si>
  <si>
    <t>Budidaya ikan hias</t>
  </si>
  <si>
    <t>Budidaya ikan air tawar (lele)</t>
  </si>
  <si>
    <t>Budidaya ikanhias air tawar</t>
  </si>
  <si>
    <t>Peternak dan pedagang ikan hias</t>
  </si>
  <si>
    <t>Resseler/retail ikan hias tawar</t>
  </si>
  <si>
    <t>faisal.perikanan01@gmail.com</t>
  </si>
  <si>
    <t>riana64@ymail.com</t>
  </si>
  <si>
    <t>sri_melai64@yahoo.com</t>
  </si>
  <si>
    <t>d-ina_oktari@yahoo.com</t>
  </si>
  <si>
    <t>oppieanggraeny@yahoo.com</t>
  </si>
  <si>
    <t>neifa.yulianti@gmail.com</t>
  </si>
  <si>
    <t>karmila.maulidza@gmail.com</t>
  </si>
  <si>
    <t>husna901100@gmail.com</t>
  </si>
  <si>
    <t>rahmarosida@yahoo.com</t>
  </si>
  <si>
    <t>dayva_moeranda@yahoo.com</t>
  </si>
  <si>
    <t>fizwankafrawi@yahoo.com</t>
  </si>
  <si>
    <t>musashi024@gmail.com</t>
  </si>
  <si>
    <t>muammarabdan@gmail.com</t>
  </si>
  <si>
    <t>adli_gudboy@yahoo.com</t>
  </si>
  <si>
    <t>darliansyahrommy@yahoo.co.id</t>
  </si>
  <si>
    <t>SLTA</t>
  </si>
  <si>
    <t>Gampang Baro, 25/05/1979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</si>
</sst>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0" fillId="0" borderId="2" xfId="0" quotePrefix="1" applyBorder="1" applyAlignment="1">
      <alignment vertical="center"/>
    </xf>
    <xf numFmtId="0" fontId="6" fillId="0" borderId="2" xfId="2" applyFont="1" applyBorder="1" applyAlignment="1" applyProtection="1">
      <alignment vertical="center" wrapText="1"/>
    </xf>
    <xf numFmtId="0" fontId="6" fillId="0" borderId="2" xfId="2" applyFont="1" applyBorder="1" applyAlignment="1" applyProtection="1">
      <alignment vertic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do.herdiansyah03@gmail.com" TargetMode="External"/><Relationship Id="rId13" Type="http://schemas.openxmlformats.org/officeDocument/2006/relationships/hyperlink" Target="mailto:idris90@gmail.com" TargetMode="External"/><Relationship Id="rId18" Type="http://schemas.openxmlformats.org/officeDocument/2006/relationships/hyperlink" Target="mailto:riana64@ymail.com" TargetMode="External"/><Relationship Id="rId26" Type="http://schemas.openxmlformats.org/officeDocument/2006/relationships/hyperlink" Target="mailto:dayva_moeranda@yahoo.com" TargetMode="External"/><Relationship Id="rId3" Type="http://schemas.openxmlformats.org/officeDocument/2006/relationships/hyperlink" Target="mailto:teuku.helmi@ymail.com" TargetMode="External"/><Relationship Id="rId21" Type="http://schemas.openxmlformats.org/officeDocument/2006/relationships/hyperlink" Target="mailto:oppieanggraeny@yahoo.com" TargetMode="External"/><Relationship Id="rId7" Type="http://schemas.openxmlformats.org/officeDocument/2006/relationships/hyperlink" Target="mailto:abdulmuhaimin607@gmail.com" TargetMode="External"/><Relationship Id="rId12" Type="http://schemas.openxmlformats.org/officeDocument/2006/relationships/hyperlink" Target="mailto:ahmadfadhilbinyusuf@gmail.com" TargetMode="External"/><Relationship Id="rId17" Type="http://schemas.openxmlformats.org/officeDocument/2006/relationships/hyperlink" Target="mailto:faisal.perikanan01@gmail.com" TargetMode="External"/><Relationship Id="rId25" Type="http://schemas.openxmlformats.org/officeDocument/2006/relationships/hyperlink" Target="mailto:rahmarosida@yahoo.com" TargetMode="External"/><Relationship Id="rId2" Type="http://schemas.openxmlformats.org/officeDocument/2006/relationships/hyperlink" Target="mailto:syahrulsafwanda@yahoo.co.id" TargetMode="External"/><Relationship Id="rId16" Type="http://schemas.openxmlformats.org/officeDocument/2006/relationships/hyperlink" Target="mailto:akbar.soleh@gmail.com" TargetMode="External"/><Relationship Id="rId20" Type="http://schemas.openxmlformats.org/officeDocument/2006/relationships/hyperlink" Target="mailto:d-ina_oktari@yahoo.com" TargetMode="External"/><Relationship Id="rId29" Type="http://schemas.openxmlformats.org/officeDocument/2006/relationships/hyperlink" Target="mailto:muammarabdan@gmail.com" TargetMode="External"/><Relationship Id="rId1" Type="http://schemas.openxmlformats.org/officeDocument/2006/relationships/hyperlink" Target="mailto:jail.aries@yahoo.com" TargetMode="External"/><Relationship Id="rId6" Type="http://schemas.openxmlformats.org/officeDocument/2006/relationships/hyperlink" Target="mailto:irvaneka27@gmail.com" TargetMode="External"/><Relationship Id="rId11" Type="http://schemas.openxmlformats.org/officeDocument/2006/relationships/hyperlink" Target="mailto:ben.joshua@yahoo.com" TargetMode="External"/><Relationship Id="rId24" Type="http://schemas.openxmlformats.org/officeDocument/2006/relationships/hyperlink" Target="mailto:husna901100@gmail.com" TargetMode="External"/><Relationship Id="rId5" Type="http://schemas.openxmlformats.org/officeDocument/2006/relationships/hyperlink" Target="mailto:ffadhlon06@gmail.com" TargetMode="External"/><Relationship Id="rId15" Type="http://schemas.openxmlformats.org/officeDocument/2006/relationships/hyperlink" Target="mailto:maulana87@gmail.com" TargetMode="External"/><Relationship Id="rId23" Type="http://schemas.openxmlformats.org/officeDocument/2006/relationships/hyperlink" Target="mailto:karmila.maulidza@gmail.com" TargetMode="External"/><Relationship Id="rId28" Type="http://schemas.openxmlformats.org/officeDocument/2006/relationships/hyperlink" Target="mailto:musashi024@gmail.com" TargetMode="External"/><Relationship Id="rId10" Type="http://schemas.openxmlformats.org/officeDocument/2006/relationships/hyperlink" Target="mailto:fdaus1618@gmail.com" TargetMode="External"/><Relationship Id="rId19" Type="http://schemas.openxmlformats.org/officeDocument/2006/relationships/hyperlink" Target="mailto:sri_melai64@yahoo.com" TargetMode="External"/><Relationship Id="rId31" Type="http://schemas.openxmlformats.org/officeDocument/2006/relationships/hyperlink" Target="mailto:darliansyahrommy@yahoo.co.id" TargetMode="External"/><Relationship Id="rId4" Type="http://schemas.openxmlformats.org/officeDocument/2006/relationships/hyperlink" Target="mailto:panjielsyarawi@gmail.com" TargetMode="External"/><Relationship Id="rId9" Type="http://schemas.openxmlformats.org/officeDocument/2006/relationships/hyperlink" Target="mailto:zulfikar.1300@yahoo.com" TargetMode="External"/><Relationship Id="rId14" Type="http://schemas.openxmlformats.org/officeDocument/2006/relationships/hyperlink" Target="mailto:ladong.aceh@gmail.com" TargetMode="External"/><Relationship Id="rId22" Type="http://schemas.openxmlformats.org/officeDocument/2006/relationships/hyperlink" Target="mailto:neifa.yulianti@gmail.com" TargetMode="External"/><Relationship Id="rId27" Type="http://schemas.openxmlformats.org/officeDocument/2006/relationships/hyperlink" Target="mailto:fizwankafrawi@yahoo.com" TargetMode="External"/><Relationship Id="rId30" Type="http://schemas.openxmlformats.org/officeDocument/2006/relationships/hyperlink" Target="mailto:adli_gudboy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tabSelected="1" zoomScale="70" zoomScaleNormal="70" workbookViewId="0">
      <selection activeCell="O43" sqref="O43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0" bestFit="1" customWidth="1"/>
    <col min="13" max="13" width="22.140625" style="1" bestFit="1" customWidth="1"/>
    <col min="14" max="14" width="7.5703125" style="1" bestFit="1" customWidth="1"/>
    <col min="15" max="15" width="30.57031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13.140625" style="1" bestFit="1" customWidth="1"/>
    <col min="22" max="22" width="67.28515625" style="1" bestFit="1" customWidth="1"/>
    <col min="23" max="23" width="13.85546875" style="1" bestFit="1" customWidth="1"/>
    <col min="24" max="24" width="31.5703125" style="1" bestFit="1" customWidth="1"/>
    <col min="25" max="25" width="26" style="1" bestFit="1" customWidth="1"/>
    <col min="26" max="1025" width="6.85546875" style="1"/>
    <col min="1026" max="16384" width="9.140625" style="1"/>
  </cols>
  <sheetData>
    <row r="1" spans="1:25" x14ac:dyDescent="0.25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7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</row>
    <row r="2" spans="1:25" x14ac:dyDescent="0.25">
      <c r="A2" s="2"/>
      <c r="B2" s="2"/>
      <c r="C2" s="18">
        <v>0</v>
      </c>
      <c r="D2" s="2"/>
      <c r="E2" s="2"/>
      <c r="F2" s="2"/>
      <c r="G2" s="18" t="s">
        <v>25</v>
      </c>
      <c r="H2" s="2"/>
      <c r="I2" s="18" t="s">
        <v>25</v>
      </c>
      <c r="J2" s="2"/>
      <c r="K2" s="2"/>
      <c r="L2" s="20"/>
      <c r="M2" s="11" t="s">
        <v>26</v>
      </c>
      <c r="O2" s="11" t="s">
        <v>27</v>
      </c>
      <c r="P2" s="13" t="s">
        <v>29</v>
      </c>
      <c r="Q2" s="4">
        <f>2016-VALUE(RIGHT(O2,4))</f>
        <v>41</v>
      </c>
      <c r="R2" s="4" t="str">
        <f>IF(Q2&lt;21,"&lt; 21",IF(Q2&lt;=30,"21 - 30",IF(Q2&lt;=40,"31 - 40",IF(Q2&lt;=50,"41 - 50","&gt; 50" ))))</f>
        <v>41 - 50</v>
      </c>
      <c r="S2" s="13" t="s">
        <v>344</v>
      </c>
      <c r="T2" s="13" t="s">
        <v>28</v>
      </c>
      <c r="U2" s="5"/>
      <c r="V2" s="11" t="s">
        <v>109</v>
      </c>
      <c r="W2" s="21" t="s">
        <v>110</v>
      </c>
      <c r="X2" s="23"/>
      <c r="Y2" s="11" t="s">
        <v>165</v>
      </c>
    </row>
    <row r="3" spans="1:25" x14ac:dyDescent="0.25">
      <c r="A3" s="2"/>
      <c r="B3" s="2"/>
      <c r="C3" s="18">
        <v>0</v>
      </c>
      <c r="D3" s="2"/>
      <c r="E3" s="2"/>
      <c r="F3" s="2"/>
      <c r="G3" s="18" t="s">
        <v>25</v>
      </c>
      <c r="H3" s="2"/>
      <c r="I3" s="18" t="s">
        <v>25</v>
      </c>
      <c r="J3" s="2"/>
      <c r="K3" s="2"/>
      <c r="L3" s="8"/>
      <c r="M3" s="11" t="s">
        <v>30</v>
      </c>
      <c r="O3" s="11" t="s">
        <v>31</v>
      </c>
      <c r="P3" s="13" t="s">
        <v>32</v>
      </c>
      <c r="Q3" s="4">
        <f t="shared" ref="Q3:Q66" si="0">2016-VALUE(RIGHT(O3,4))</f>
        <v>33</v>
      </c>
      <c r="R3" s="4" t="str">
        <f t="shared" ref="R3:R66" si="1">IF(Q3&lt;21,"&lt; 21",IF(Q3&lt;=30,"21 - 30",IF(Q3&lt;=40,"31 - 40",IF(Q3&lt;=50,"41 - 50","&gt; 50" ))))</f>
        <v>31 - 40</v>
      </c>
      <c r="S3" s="13" t="s">
        <v>344</v>
      </c>
      <c r="T3" s="13" t="s">
        <v>28</v>
      </c>
      <c r="U3" s="5"/>
      <c r="V3" s="11" t="s">
        <v>111</v>
      </c>
      <c r="W3" s="21" t="s">
        <v>112</v>
      </c>
      <c r="X3" s="23" t="s">
        <v>169</v>
      </c>
      <c r="Y3" s="11"/>
    </row>
    <row r="4" spans="1:25" x14ac:dyDescent="0.25">
      <c r="A4" s="2"/>
      <c r="B4" s="2"/>
      <c r="C4" s="18">
        <v>0</v>
      </c>
      <c r="D4" s="2"/>
      <c r="E4" s="2"/>
      <c r="F4" s="2"/>
      <c r="G4" s="18" t="s">
        <v>25</v>
      </c>
      <c r="H4" s="2"/>
      <c r="I4" s="18" t="s">
        <v>25</v>
      </c>
      <c r="J4" s="2"/>
      <c r="K4" s="2"/>
      <c r="L4" s="8"/>
      <c r="M4" s="11" t="s">
        <v>33</v>
      </c>
      <c r="O4" s="11" t="s">
        <v>34</v>
      </c>
      <c r="P4" s="13" t="s">
        <v>32</v>
      </c>
      <c r="Q4" s="4">
        <f t="shared" si="0"/>
        <v>34</v>
      </c>
      <c r="R4" s="4" t="str">
        <f t="shared" si="1"/>
        <v>31 - 40</v>
      </c>
      <c r="S4" s="13" t="s">
        <v>344</v>
      </c>
      <c r="T4" s="13" t="s">
        <v>28</v>
      </c>
      <c r="U4" s="5"/>
      <c r="V4" s="11" t="s">
        <v>113</v>
      </c>
      <c r="W4" s="21" t="s">
        <v>114</v>
      </c>
      <c r="X4" s="23"/>
      <c r="Y4" s="11"/>
    </row>
    <row r="5" spans="1:25" x14ac:dyDescent="0.25">
      <c r="A5" s="2"/>
      <c r="B5" s="2"/>
      <c r="C5" s="18">
        <v>0</v>
      </c>
      <c r="D5" s="2"/>
      <c r="E5" s="2"/>
      <c r="F5" s="2"/>
      <c r="G5" s="18" t="s">
        <v>25</v>
      </c>
      <c r="H5" s="2"/>
      <c r="I5" s="18" t="s">
        <v>25</v>
      </c>
      <c r="J5" s="2"/>
      <c r="K5" s="2"/>
      <c r="L5" s="8"/>
      <c r="M5" s="11" t="s">
        <v>35</v>
      </c>
      <c r="O5" s="11" t="s">
        <v>36</v>
      </c>
      <c r="P5" s="13" t="s">
        <v>32</v>
      </c>
      <c r="Q5" s="4">
        <f t="shared" si="0"/>
        <v>39</v>
      </c>
      <c r="R5" s="4" t="str">
        <f t="shared" si="1"/>
        <v>31 - 40</v>
      </c>
      <c r="S5" s="13" t="s">
        <v>344</v>
      </c>
      <c r="T5" s="13" t="s">
        <v>28</v>
      </c>
      <c r="U5" s="5"/>
      <c r="V5" s="11" t="s">
        <v>115</v>
      </c>
      <c r="W5" s="21" t="s">
        <v>116</v>
      </c>
      <c r="X5" s="23"/>
      <c r="Y5" s="11" t="s">
        <v>166</v>
      </c>
    </row>
    <row r="6" spans="1:25" x14ac:dyDescent="0.25">
      <c r="A6" s="2"/>
      <c r="B6" s="2"/>
      <c r="C6" s="18">
        <v>0</v>
      </c>
      <c r="D6" s="2"/>
      <c r="E6" s="2"/>
      <c r="F6" s="2"/>
      <c r="G6" s="18" t="s">
        <v>25</v>
      </c>
      <c r="H6" s="2"/>
      <c r="I6" s="18" t="s">
        <v>25</v>
      </c>
      <c r="J6" s="2"/>
      <c r="K6" s="2"/>
      <c r="L6" s="8"/>
      <c r="M6" s="11" t="s">
        <v>37</v>
      </c>
      <c r="O6" s="11" t="s">
        <v>38</v>
      </c>
      <c r="P6" s="13" t="s">
        <v>32</v>
      </c>
      <c r="Q6" s="4">
        <f t="shared" si="0"/>
        <v>51</v>
      </c>
      <c r="R6" s="4" t="str">
        <f t="shared" si="1"/>
        <v>&gt; 50</v>
      </c>
      <c r="S6" s="13"/>
      <c r="T6" s="13" t="s">
        <v>28</v>
      </c>
      <c r="U6" s="5"/>
      <c r="V6" s="11" t="s">
        <v>117</v>
      </c>
      <c r="W6" s="21" t="s">
        <v>118</v>
      </c>
      <c r="X6" s="23"/>
      <c r="Y6" s="11"/>
    </row>
    <row r="7" spans="1:25" x14ac:dyDescent="0.25">
      <c r="A7" s="2"/>
      <c r="B7" s="2"/>
      <c r="C7" s="18">
        <v>0</v>
      </c>
      <c r="D7" s="2"/>
      <c r="E7" s="2"/>
      <c r="F7" s="2"/>
      <c r="G7" s="18" t="s">
        <v>25</v>
      </c>
      <c r="H7" s="2"/>
      <c r="I7" s="18" t="s">
        <v>25</v>
      </c>
      <c r="J7" s="2"/>
      <c r="K7" s="2"/>
      <c r="L7" s="8"/>
      <c r="M7" s="11" t="s">
        <v>39</v>
      </c>
      <c r="O7" s="11" t="s">
        <v>40</v>
      </c>
      <c r="P7" s="13" t="s">
        <v>32</v>
      </c>
      <c r="Q7" s="4">
        <f t="shared" si="0"/>
        <v>32</v>
      </c>
      <c r="R7" s="4" t="str">
        <f t="shared" si="1"/>
        <v>31 - 40</v>
      </c>
      <c r="S7" s="13" t="s">
        <v>163</v>
      </c>
      <c r="T7" s="13" t="s">
        <v>28</v>
      </c>
      <c r="U7" s="5"/>
      <c r="V7" s="11" t="s">
        <v>119</v>
      </c>
      <c r="W7" s="21" t="s">
        <v>120</v>
      </c>
      <c r="X7" s="23" t="s">
        <v>170</v>
      </c>
      <c r="Y7" s="11" t="s">
        <v>167</v>
      </c>
    </row>
    <row r="8" spans="1:25" x14ac:dyDescent="0.25">
      <c r="A8" s="2"/>
      <c r="B8" s="2"/>
      <c r="C8" s="18">
        <v>0</v>
      </c>
      <c r="D8" s="2"/>
      <c r="E8" s="2"/>
      <c r="F8" s="2"/>
      <c r="G8" s="18" t="s">
        <v>25</v>
      </c>
      <c r="H8" s="2"/>
      <c r="I8" s="18" t="s">
        <v>25</v>
      </c>
      <c r="J8" s="2"/>
      <c r="K8" s="2"/>
      <c r="L8" s="8"/>
      <c r="M8" s="11" t="s">
        <v>41</v>
      </c>
      <c r="O8" s="11" t="s">
        <v>42</v>
      </c>
      <c r="P8" s="13" t="s">
        <v>32</v>
      </c>
      <c r="Q8" s="4">
        <f t="shared" si="0"/>
        <v>30</v>
      </c>
      <c r="R8" s="4" t="str">
        <f t="shared" si="1"/>
        <v>21 - 30</v>
      </c>
      <c r="S8" s="13" t="s">
        <v>164</v>
      </c>
      <c r="T8" s="13" t="s">
        <v>28</v>
      </c>
      <c r="U8" s="5"/>
      <c r="V8" s="11" t="s">
        <v>121</v>
      </c>
      <c r="W8" s="21" t="s">
        <v>122</v>
      </c>
      <c r="X8" s="23" t="s">
        <v>171</v>
      </c>
      <c r="Y8" s="11" t="s">
        <v>167</v>
      </c>
    </row>
    <row r="9" spans="1:25" x14ac:dyDescent="0.25">
      <c r="A9" s="2"/>
      <c r="B9" s="2"/>
      <c r="C9" s="18">
        <v>0</v>
      </c>
      <c r="D9" s="2"/>
      <c r="E9" s="2"/>
      <c r="F9" s="2"/>
      <c r="G9" s="18" t="s">
        <v>25</v>
      </c>
      <c r="H9" s="2"/>
      <c r="I9" s="18" t="s">
        <v>25</v>
      </c>
      <c r="J9" s="2"/>
      <c r="K9" s="2"/>
      <c r="L9" s="8"/>
      <c r="M9" s="11" t="s">
        <v>43</v>
      </c>
      <c r="O9" s="11" t="s">
        <v>44</v>
      </c>
      <c r="P9" s="13" t="s">
        <v>32</v>
      </c>
      <c r="Q9" s="4">
        <f t="shared" si="0"/>
        <v>23</v>
      </c>
      <c r="R9" s="4" t="str">
        <f t="shared" si="1"/>
        <v>21 - 30</v>
      </c>
      <c r="S9" s="13"/>
      <c r="T9" s="13" t="s">
        <v>28</v>
      </c>
      <c r="U9" s="5"/>
      <c r="V9" s="11" t="s">
        <v>123</v>
      </c>
      <c r="W9" s="21" t="s">
        <v>124</v>
      </c>
      <c r="X9" s="23" t="s">
        <v>172</v>
      </c>
      <c r="Y9" s="11" t="s">
        <v>167</v>
      </c>
    </row>
    <row r="10" spans="1:25" x14ac:dyDescent="0.25">
      <c r="A10" s="2"/>
      <c r="B10" s="2"/>
      <c r="C10" s="18">
        <v>0</v>
      </c>
      <c r="D10" s="2"/>
      <c r="E10" s="2"/>
      <c r="F10" s="2"/>
      <c r="G10" s="18" t="s">
        <v>25</v>
      </c>
      <c r="H10" s="2"/>
      <c r="I10" s="18" t="s">
        <v>25</v>
      </c>
      <c r="J10" s="2"/>
      <c r="K10" s="2"/>
      <c r="L10" s="8"/>
      <c r="M10" s="11" t="s">
        <v>45</v>
      </c>
      <c r="O10" s="11" t="s">
        <v>46</v>
      </c>
      <c r="P10" s="13" t="s">
        <v>32</v>
      </c>
      <c r="Q10" s="4">
        <f t="shared" si="0"/>
        <v>23</v>
      </c>
      <c r="R10" s="4" t="str">
        <f t="shared" si="1"/>
        <v>21 - 30</v>
      </c>
      <c r="S10" s="13" t="s">
        <v>164</v>
      </c>
      <c r="T10" s="13" t="s">
        <v>28</v>
      </c>
      <c r="U10" s="5"/>
      <c r="V10" s="11" t="s">
        <v>125</v>
      </c>
      <c r="W10" s="21" t="s">
        <v>126</v>
      </c>
      <c r="X10" s="23" t="s">
        <v>173</v>
      </c>
      <c r="Y10" s="11" t="s">
        <v>167</v>
      </c>
    </row>
    <row r="11" spans="1:25" x14ac:dyDescent="0.25">
      <c r="A11" s="2"/>
      <c r="B11" s="2"/>
      <c r="C11" s="18">
        <v>0</v>
      </c>
      <c r="D11" s="2"/>
      <c r="E11" s="2"/>
      <c r="F11" s="2"/>
      <c r="G11" s="18" t="s">
        <v>25</v>
      </c>
      <c r="H11" s="2"/>
      <c r="I11" s="18" t="s">
        <v>25</v>
      </c>
      <c r="J11" s="2"/>
      <c r="K11" s="2"/>
      <c r="L11" s="8"/>
      <c r="M11" s="11" t="s">
        <v>47</v>
      </c>
      <c r="O11" s="11" t="s">
        <v>48</v>
      </c>
      <c r="P11" s="13" t="s">
        <v>32</v>
      </c>
      <c r="Q11" s="4">
        <f t="shared" si="0"/>
        <v>26</v>
      </c>
      <c r="R11" s="4" t="str">
        <f t="shared" si="1"/>
        <v>21 - 30</v>
      </c>
      <c r="S11" s="13" t="s">
        <v>164</v>
      </c>
      <c r="T11" s="13" t="s">
        <v>28</v>
      </c>
      <c r="U11" s="5"/>
      <c r="V11" s="11" t="s">
        <v>127</v>
      </c>
      <c r="W11" s="21" t="s">
        <v>128</v>
      </c>
      <c r="X11" s="23" t="s">
        <v>174</v>
      </c>
      <c r="Y11" s="11" t="s">
        <v>168</v>
      </c>
    </row>
    <row r="12" spans="1:25" x14ac:dyDescent="0.25">
      <c r="A12" s="2"/>
      <c r="B12" s="2"/>
      <c r="C12" s="18">
        <v>0</v>
      </c>
      <c r="D12" s="2"/>
      <c r="E12" s="2"/>
      <c r="F12" s="2"/>
      <c r="G12" s="18" t="s">
        <v>25</v>
      </c>
      <c r="H12" s="2"/>
      <c r="I12" s="18" t="s">
        <v>25</v>
      </c>
      <c r="J12" s="2"/>
      <c r="K12" s="2"/>
      <c r="L12" s="8"/>
      <c r="M12" s="11" t="s">
        <v>49</v>
      </c>
      <c r="O12" s="11" t="s">
        <v>50</v>
      </c>
      <c r="P12" s="13" t="s">
        <v>32</v>
      </c>
      <c r="Q12" s="4">
        <f t="shared" si="0"/>
        <v>26</v>
      </c>
      <c r="R12" s="4" t="str">
        <f t="shared" si="1"/>
        <v>21 - 30</v>
      </c>
      <c r="S12" s="13" t="s">
        <v>164</v>
      </c>
      <c r="T12" s="13" t="s">
        <v>28</v>
      </c>
      <c r="U12" s="5"/>
      <c r="V12" s="11" t="s">
        <v>129</v>
      </c>
      <c r="W12" s="21" t="s">
        <v>130</v>
      </c>
      <c r="X12" s="23" t="s">
        <v>175</v>
      </c>
      <c r="Y12" s="11"/>
    </row>
    <row r="13" spans="1:25" x14ac:dyDescent="0.25">
      <c r="A13" s="2"/>
      <c r="B13" s="2"/>
      <c r="C13" s="18">
        <v>0</v>
      </c>
      <c r="D13" s="2"/>
      <c r="E13" s="2"/>
      <c r="F13" s="2"/>
      <c r="G13" s="18" t="s">
        <v>25</v>
      </c>
      <c r="H13" s="2"/>
      <c r="I13" s="18" t="s">
        <v>25</v>
      </c>
      <c r="J13" s="2"/>
      <c r="K13" s="2"/>
      <c r="L13" s="8"/>
      <c r="M13" s="11" t="s">
        <v>51</v>
      </c>
      <c r="O13" s="11" t="s">
        <v>52</v>
      </c>
      <c r="P13" s="13" t="s">
        <v>32</v>
      </c>
      <c r="Q13" s="4">
        <f t="shared" si="0"/>
        <v>29</v>
      </c>
      <c r="R13" s="4" t="str">
        <f t="shared" si="1"/>
        <v>21 - 30</v>
      </c>
      <c r="S13" s="13" t="s">
        <v>344</v>
      </c>
      <c r="T13" s="13" t="s">
        <v>28</v>
      </c>
      <c r="U13" s="5"/>
      <c r="V13" s="11" t="s">
        <v>131</v>
      </c>
      <c r="W13" s="21" t="s">
        <v>132</v>
      </c>
      <c r="X13" s="23" t="s">
        <v>176</v>
      </c>
      <c r="Y13" s="11"/>
    </row>
    <row r="14" spans="1:25" x14ac:dyDescent="0.25">
      <c r="A14" s="2"/>
      <c r="B14" s="2"/>
      <c r="C14" s="18">
        <v>0</v>
      </c>
      <c r="D14" s="2"/>
      <c r="E14" s="2"/>
      <c r="F14" s="2"/>
      <c r="G14" s="18" t="s">
        <v>25</v>
      </c>
      <c r="H14" s="2"/>
      <c r="I14" s="18" t="s">
        <v>25</v>
      </c>
      <c r="J14" s="2"/>
      <c r="K14" s="2"/>
      <c r="L14" s="8"/>
      <c r="M14" s="11" t="s">
        <v>53</v>
      </c>
      <c r="O14" s="11" t="s">
        <v>54</v>
      </c>
      <c r="P14" s="13" t="s">
        <v>32</v>
      </c>
      <c r="Q14" s="4">
        <f t="shared" si="0"/>
        <v>29</v>
      </c>
      <c r="R14" s="4" t="str">
        <f t="shared" si="1"/>
        <v>21 - 30</v>
      </c>
      <c r="S14" s="13" t="s">
        <v>344</v>
      </c>
      <c r="T14" s="13" t="s">
        <v>28</v>
      </c>
      <c r="U14" s="5"/>
      <c r="V14" s="11" t="s">
        <v>133</v>
      </c>
      <c r="W14" s="21" t="s">
        <v>134</v>
      </c>
      <c r="X14" s="23"/>
      <c r="Y14" s="11" t="s">
        <v>166</v>
      </c>
    </row>
    <row r="15" spans="1:25" x14ac:dyDescent="0.25">
      <c r="A15" s="2"/>
      <c r="B15" s="2"/>
      <c r="C15" s="18">
        <v>0</v>
      </c>
      <c r="D15" s="2"/>
      <c r="E15" s="2"/>
      <c r="F15" s="2"/>
      <c r="G15" s="18" t="s">
        <v>25</v>
      </c>
      <c r="H15" s="2"/>
      <c r="I15" s="18" t="s">
        <v>25</v>
      </c>
      <c r="J15" s="2"/>
      <c r="K15" s="2"/>
      <c r="L15" s="8"/>
      <c r="M15" s="11" t="s">
        <v>55</v>
      </c>
      <c r="O15" s="11" t="s">
        <v>56</v>
      </c>
      <c r="P15" s="13"/>
      <c r="Q15" s="4">
        <f t="shared" si="0"/>
        <v>32</v>
      </c>
      <c r="R15" s="4" t="str">
        <f t="shared" si="1"/>
        <v>31 - 40</v>
      </c>
      <c r="S15" s="13" t="s">
        <v>344</v>
      </c>
      <c r="T15" s="13" t="s">
        <v>28</v>
      </c>
      <c r="U15" s="5"/>
      <c r="V15" s="11" t="s">
        <v>135</v>
      </c>
      <c r="W15" s="21" t="s">
        <v>136</v>
      </c>
      <c r="X15" s="23" t="s">
        <v>177</v>
      </c>
      <c r="Y15" s="11"/>
    </row>
    <row r="16" spans="1:25" x14ac:dyDescent="0.25">
      <c r="A16" s="2"/>
      <c r="B16" s="2"/>
      <c r="C16" s="18">
        <v>0</v>
      </c>
      <c r="D16" s="2"/>
      <c r="E16" s="2"/>
      <c r="F16" s="2"/>
      <c r="G16" s="18" t="s">
        <v>25</v>
      </c>
      <c r="H16" s="2"/>
      <c r="I16" s="18" t="s">
        <v>25</v>
      </c>
      <c r="J16" s="2"/>
      <c r="K16" s="2"/>
      <c r="L16" s="8"/>
      <c r="M16" s="11" t="s">
        <v>57</v>
      </c>
      <c r="O16" s="11" t="s">
        <v>58</v>
      </c>
      <c r="P16" s="13" t="s">
        <v>32</v>
      </c>
      <c r="Q16" s="4">
        <f t="shared" si="0"/>
        <v>25</v>
      </c>
      <c r="R16" s="4" t="str">
        <f t="shared" si="1"/>
        <v>21 - 30</v>
      </c>
      <c r="S16" s="13" t="s">
        <v>344</v>
      </c>
      <c r="T16" s="14" t="s">
        <v>28</v>
      </c>
      <c r="U16" s="5"/>
      <c r="V16" s="11" t="s">
        <v>135</v>
      </c>
      <c r="W16" s="21" t="s">
        <v>137</v>
      </c>
      <c r="X16" s="23" t="s">
        <v>178</v>
      </c>
      <c r="Y16" s="11"/>
    </row>
    <row r="17" spans="1:25" x14ac:dyDescent="0.25">
      <c r="A17" s="2"/>
      <c r="B17" s="2"/>
      <c r="C17" s="18">
        <v>0</v>
      </c>
      <c r="D17" s="2"/>
      <c r="E17" s="2"/>
      <c r="F17" s="2"/>
      <c r="G17" s="18" t="s">
        <v>25</v>
      </c>
      <c r="H17" s="2"/>
      <c r="I17" s="18" t="s">
        <v>25</v>
      </c>
      <c r="J17" s="2"/>
      <c r="K17" s="2"/>
      <c r="L17" s="8"/>
      <c r="M17" s="11" t="s">
        <v>59</v>
      </c>
      <c r="O17" s="11" t="s">
        <v>60</v>
      </c>
      <c r="P17" s="13" t="s">
        <v>32</v>
      </c>
      <c r="Q17" s="4">
        <f t="shared" si="0"/>
        <v>32</v>
      </c>
      <c r="R17" s="4" t="str">
        <f t="shared" si="1"/>
        <v>31 - 40</v>
      </c>
      <c r="S17" s="13" t="s">
        <v>344</v>
      </c>
      <c r="T17" s="13" t="s">
        <v>28</v>
      </c>
      <c r="U17" s="5"/>
      <c r="V17" s="11" t="s">
        <v>138</v>
      </c>
      <c r="W17" s="21" t="s">
        <v>139</v>
      </c>
      <c r="X17" s="23" t="s">
        <v>179</v>
      </c>
      <c r="Y17" s="11"/>
    </row>
    <row r="18" spans="1:25" x14ac:dyDescent="0.25">
      <c r="A18" s="2"/>
      <c r="B18" s="2"/>
      <c r="C18" s="18">
        <v>0</v>
      </c>
      <c r="D18" s="2"/>
      <c r="E18" s="2"/>
      <c r="F18" s="2"/>
      <c r="G18" s="18" t="s">
        <v>25</v>
      </c>
      <c r="H18" s="2"/>
      <c r="I18" s="18" t="s">
        <v>25</v>
      </c>
      <c r="J18" s="2"/>
      <c r="K18" s="2"/>
      <c r="L18" s="8"/>
      <c r="M18" s="11" t="s">
        <v>61</v>
      </c>
      <c r="O18" s="11" t="s">
        <v>62</v>
      </c>
      <c r="P18" s="13" t="s">
        <v>32</v>
      </c>
      <c r="Q18" s="4">
        <f t="shared" si="0"/>
        <v>28</v>
      </c>
      <c r="R18" s="4" t="str">
        <f t="shared" si="1"/>
        <v>21 - 30</v>
      </c>
      <c r="S18" s="13" t="s">
        <v>344</v>
      </c>
      <c r="T18" s="13" t="s">
        <v>28</v>
      </c>
      <c r="U18" s="5"/>
      <c r="V18" s="11" t="s">
        <v>135</v>
      </c>
      <c r="W18" s="21" t="s">
        <v>140</v>
      </c>
      <c r="X18" s="23"/>
      <c r="Y18" s="11" t="s">
        <v>166</v>
      </c>
    </row>
    <row r="19" spans="1:25" x14ac:dyDescent="0.25">
      <c r="A19" s="2"/>
      <c r="B19" s="2"/>
      <c r="C19" s="18">
        <v>0</v>
      </c>
      <c r="D19" s="2"/>
      <c r="E19" s="2"/>
      <c r="F19" s="2"/>
      <c r="G19" s="18" t="s">
        <v>25</v>
      </c>
      <c r="H19" s="2"/>
      <c r="I19" s="18" t="s">
        <v>25</v>
      </c>
      <c r="J19" s="2"/>
      <c r="K19" s="2"/>
      <c r="L19" s="8"/>
      <c r="M19" s="11" t="s">
        <v>63</v>
      </c>
      <c r="O19" s="11" t="s">
        <v>64</v>
      </c>
      <c r="P19" s="13" t="s">
        <v>32</v>
      </c>
      <c r="Q19" s="4">
        <f t="shared" si="0"/>
        <v>26</v>
      </c>
      <c r="R19" s="4" t="str">
        <f t="shared" si="1"/>
        <v>21 - 30</v>
      </c>
      <c r="S19" s="13" t="s">
        <v>344</v>
      </c>
      <c r="T19" s="13" t="s">
        <v>28</v>
      </c>
      <c r="U19" s="3"/>
      <c r="V19" s="11" t="s">
        <v>141</v>
      </c>
      <c r="W19" s="21" t="s">
        <v>142</v>
      </c>
      <c r="X19" s="23" t="s">
        <v>180</v>
      </c>
      <c r="Y19" s="11"/>
    </row>
    <row r="20" spans="1:25" x14ac:dyDescent="0.25">
      <c r="A20" s="2"/>
      <c r="B20" s="2"/>
      <c r="C20" s="18">
        <v>0</v>
      </c>
      <c r="D20" s="2"/>
      <c r="E20" s="2"/>
      <c r="F20" s="2"/>
      <c r="G20" s="18" t="s">
        <v>25</v>
      </c>
      <c r="H20" s="2"/>
      <c r="I20" s="18" t="s">
        <v>25</v>
      </c>
      <c r="J20" s="2"/>
      <c r="K20" s="2"/>
      <c r="L20" s="8"/>
      <c r="M20" s="11" t="s">
        <v>65</v>
      </c>
      <c r="O20" s="11" t="s">
        <v>66</v>
      </c>
      <c r="P20" s="13" t="s">
        <v>32</v>
      </c>
      <c r="Q20" s="4">
        <f t="shared" si="0"/>
        <v>25</v>
      </c>
      <c r="R20" s="4" t="str">
        <f t="shared" si="1"/>
        <v>21 - 30</v>
      </c>
      <c r="S20" s="13" t="s">
        <v>164</v>
      </c>
      <c r="T20" s="13" t="s">
        <v>28</v>
      </c>
      <c r="U20" s="5"/>
      <c r="V20" s="11" t="s">
        <v>143</v>
      </c>
      <c r="W20" s="21" t="s">
        <v>144</v>
      </c>
      <c r="X20" s="23" t="s">
        <v>181</v>
      </c>
      <c r="Y20" s="11"/>
    </row>
    <row r="21" spans="1:25" x14ac:dyDescent="0.25">
      <c r="A21" s="2"/>
      <c r="B21" s="2"/>
      <c r="C21" s="18">
        <v>0</v>
      </c>
      <c r="D21" s="2"/>
      <c r="E21" s="2"/>
      <c r="F21" s="2"/>
      <c r="G21" s="18" t="s">
        <v>25</v>
      </c>
      <c r="H21" s="2"/>
      <c r="I21" s="18" t="s">
        <v>25</v>
      </c>
      <c r="J21" s="2"/>
      <c r="K21" s="2"/>
      <c r="L21" s="8"/>
      <c r="M21" s="11" t="s">
        <v>67</v>
      </c>
      <c r="O21" s="11" t="s">
        <v>68</v>
      </c>
      <c r="P21" s="13" t="s">
        <v>32</v>
      </c>
      <c r="Q21" s="4">
        <f t="shared" si="0"/>
        <v>26</v>
      </c>
      <c r="R21" s="4" t="str">
        <f t="shared" si="1"/>
        <v>21 - 30</v>
      </c>
      <c r="S21" s="13" t="s">
        <v>344</v>
      </c>
      <c r="T21" s="13" t="s">
        <v>28</v>
      </c>
      <c r="U21" s="3"/>
      <c r="V21" s="11" t="s">
        <v>145</v>
      </c>
      <c r="W21" s="21" t="s">
        <v>146</v>
      </c>
      <c r="X21" s="23" t="s">
        <v>182</v>
      </c>
      <c r="Y21" s="11"/>
    </row>
    <row r="22" spans="1:25" x14ac:dyDescent="0.25">
      <c r="A22" s="2"/>
      <c r="B22" s="2"/>
      <c r="C22" s="18">
        <v>0</v>
      </c>
      <c r="D22" s="2"/>
      <c r="E22" s="2"/>
      <c r="F22" s="2"/>
      <c r="G22" s="18" t="s">
        <v>25</v>
      </c>
      <c r="H22" s="2"/>
      <c r="I22" s="18" t="s">
        <v>25</v>
      </c>
      <c r="J22" s="2"/>
      <c r="K22" s="2"/>
      <c r="L22" s="8"/>
      <c r="M22" s="11" t="s">
        <v>69</v>
      </c>
      <c r="O22" s="11" t="s">
        <v>70</v>
      </c>
      <c r="P22" s="13" t="s">
        <v>32</v>
      </c>
      <c r="Q22" s="4">
        <f t="shared" si="0"/>
        <v>17</v>
      </c>
      <c r="R22" s="4" t="str">
        <f t="shared" si="1"/>
        <v>&lt; 21</v>
      </c>
      <c r="S22" s="13"/>
      <c r="T22" s="13" t="s">
        <v>28</v>
      </c>
      <c r="U22" s="5"/>
      <c r="V22" s="11" t="s">
        <v>147</v>
      </c>
      <c r="W22" s="21"/>
      <c r="X22" s="23"/>
      <c r="Y22" s="11"/>
    </row>
    <row r="23" spans="1:25" x14ac:dyDescent="0.25">
      <c r="A23" s="2"/>
      <c r="B23" s="2"/>
      <c r="C23" s="18">
        <v>0</v>
      </c>
      <c r="D23" s="2"/>
      <c r="E23" s="2"/>
      <c r="F23" s="2"/>
      <c r="G23" s="18" t="s">
        <v>25</v>
      </c>
      <c r="H23" s="2"/>
      <c r="I23" s="18" t="s">
        <v>25</v>
      </c>
      <c r="J23" s="2"/>
      <c r="K23" s="2"/>
      <c r="L23" s="8"/>
      <c r="M23" s="11" t="s">
        <v>71</v>
      </c>
      <c r="O23" s="11" t="s">
        <v>72</v>
      </c>
      <c r="P23" s="13" t="s">
        <v>29</v>
      </c>
      <c r="Q23" s="4">
        <f t="shared" si="0"/>
        <v>40</v>
      </c>
      <c r="R23" s="4" t="str">
        <f t="shared" si="1"/>
        <v>31 - 40</v>
      </c>
      <c r="S23" s="13"/>
      <c r="T23" s="13" t="s">
        <v>28</v>
      </c>
      <c r="U23" s="5"/>
      <c r="V23" s="11" t="s">
        <v>148</v>
      </c>
      <c r="W23" s="21"/>
      <c r="X23" s="23"/>
      <c r="Y23" s="11"/>
    </row>
    <row r="24" spans="1:25" x14ac:dyDescent="0.25">
      <c r="A24" s="2"/>
      <c r="B24" s="2"/>
      <c r="C24" s="18">
        <v>0</v>
      </c>
      <c r="D24" s="2"/>
      <c r="E24" s="2"/>
      <c r="F24" s="2"/>
      <c r="G24" s="18" t="s">
        <v>25</v>
      </c>
      <c r="H24" s="2"/>
      <c r="I24" s="18" t="s">
        <v>25</v>
      </c>
      <c r="J24" s="2"/>
      <c r="K24" s="2"/>
      <c r="L24" s="8"/>
      <c r="M24" s="11" t="s">
        <v>73</v>
      </c>
      <c r="O24" s="11" t="s">
        <v>74</v>
      </c>
      <c r="P24" s="13" t="s">
        <v>32</v>
      </c>
      <c r="Q24" s="4">
        <f t="shared" si="0"/>
        <v>16</v>
      </c>
      <c r="R24" s="4" t="str">
        <f t="shared" si="1"/>
        <v>&lt; 21</v>
      </c>
      <c r="S24" s="13"/>
      <c r="T24" s="13" t="s">
        <v>28</v>
      </c>
      <c r="U24" s="5"/>
      <c r="V24" s="11" t="s">
        <v>148</v>
      </c>
      <c r="W24" s="21"/>
      <c r="X24" s="23"/>
      <c r="Y24" s="11"/>
    </row>
    <row r="25" spans="1:25" x14ac:dyDescent="0.25">
      <c r="A25" s="2"/>
      <c r="B25" s="2"/>
      <c r="C25" s="18">
        <v>0</v>
      </c>
      <c r="D25" s="2"/>
      <c r="E25" s="2"/>
      <c r="F25" s="2"/>
      <c r="G25" s="18" t="s">
        <v>25</v>
      </c>
      <c r="H25" s="2"/>
      <c r="I25" s="18" t="s">
        <v>25</v>
      </c>
      <c r="J25" s="2"/>
      <c r="K25" s="2"/>
      <c r="L25" s="8"/>
      <c r="M25" s="11" t="s">
        <v>75</v>
      </c>
      <c r="O25" s="11" t="s">
        <v>76</v>
      </c>
      <c r="P25" s="13" t="s">
        <v>29</v>
      </c>
      <c r="Q25" s="4">
        <f t="shared" si="0"/>
        <v>16</v>
      </c>
      <c r="R25" s="4" t="str">
        <f t="shared" si="1"/>
        <v>&lt; 21</v>
      </c>
      <c r="S25" s="13"/>
      <c r="T25" s="13" t="s">
        <v>28</v>
      </c>
      <c r="U25" s="3"/>
      <c r="V25" s="11" t="s">
        <v>148</v>
      </c>
      <c r="W25" s="21"/>
      <c r="X25" s="23"/>
      <c r="Y25" s="11"/>
    </row>
    <row r="26" spans="1:25" x14ac:dyDescent="0.25">
      <c r="A26" s="2"/>
      <c r="B26" s="2"/>
      <c r="C26" s="18">
        <v>0</v>
      </c>
      <c r="D26" s="2"/>
      <c r="E26" s="2"/>
      <c r="F26" s="2"/>
      <c r="G26" s="18" t="s">
        <v>25</v>
      </c>
      <c r="H26" s="2"/>
      <c r="I26" s="18" t="s">
        <v>25</v>
      </c>
      <c r="J26" s="2"/>
      <c r="K26" s="2"/>
      <c r="L26" s="8"/>
      <c r="M26" s="11" t="s">
        <v>77</v>
      </c>
      <c r="O26" s="11" t="s">
        <v>78</v>
      </c>
      <c r="P26" s="13" t="s">
        <v>32</v>
      </c>
      <c r="Q26" s="4">
        <f t="shared" si="0"/>
        <v>17</v>
      </c>
      <c r="R26" s="4" t="str">
        <f t="shared" si="1"/>
        <v>&lt; 21</v>
      </c>
      <c r="S26" s="13"/>
      <c r="T26" s="13" t="s">
        <v>28</v>
      </c>
      <c r="U26" s="5"/>
      <c r="V26" s="11" t="s">
        <v>148</v>
      </c>
      <c r="W26" s="21"/>
      <c r="X26" s="23"/>
      <c r="Y26" s="11"/>
    </row>
    <row r="27" spans="1:25" x14ac:dyDescent="0.25">
      <c r="A27" s="2"/>
      <c r="B27" s="2"/>
      <c r="C27" s="18">
        <v>0</v>
      </c>
      <c r="D27" s="2"/>
      <c r="E27" s="2"/>
      <c r="F27" s="2"/>
      <c r="G27" s="18" t="s">
        <v>25</v>
      </c>
      <c r="H27" s="2"/>
      <c r="I27" s="18" t="s">
        <v>25</v>
      </c>
      <c r="J27" s="2"/>
      <c r="K27" s="2"/>
      <c r="L27" s="8"/>
      <c r="M27" s="11" t="s">
        <v>79</v>
      </c>
      <c r="O27" s="11" t="s">
        <v>80</v>
      </c>
      <c r="P27" s="13" t="s">
        <v>32</v>
      </c>
      <c r="Q27" s="4">
        <f t="shared" si="0"/>
        <v>16</v>
      </c>
      <c r="R27" s="4" t="str">
        <f t="shared" si="1"/>
        <v>&lt; 21</v>
      </c>
      <c r="S27" s="13"/>
      <c r="T27" s="13" t="s">
        <v>28</v>
      </c>
      <c r="U27" s="5"/>
      <c r="V27" s="11" t="s">
        <v>149</v>
      </c>
      <c r="W27" s="21"/>
      <c r="X27" s="23"/>
      <c r="Y27" s="11"/>
    </row>
    <row r="28" spans="1:25" x14ac:dyDescent="0.25">
      <c r="A28" s="2"/>
      <c r="B28" s="2"/>
      <c r="C28" s="18">
        <v>0</v>
      </c>
      <c r="D28" s="2"/>
      <c r="E28" s="2"/>
      <c r="F28" s="2"/>
      <c r="G28" s="18" t="s">
        <v>25</v>
      </c>
      <c r="H28" s="2"/>
      <c r="I28" s="18" t="s">
        <v>25</v>
      </c>
      <c r="J28" s="2"/>
      <c r="K28" s="2"/>
      <c r="L28" s="8"/>
      <c r="M28" s="11" t="s">
        <v>81</v>
      </c>
      <c r="O28" s="11" t="s">
        <v>82</v>
      </c>
      <c r="P28" s="13" t="s">
        <v>32</v>
      </c>
      <c r="Q28" s="4">
        <f t="shared" si="0"/>
        <v>16</v>
      </c>
      <c r="R28" s="4" t="str">
        <f t="shared" si="1"/>
        <v>&lt; 21</v>
      </c>
      <c r="S28" s="13"/>
      <c r="T28" s="13" t="s">
        <v>28</v>
      </c>
      <c r="U28" s="5"/>
      <c r="V28" s="11" t="s">
        <v>150</v>
      </c>
      <c r="W28" s="21"/>
      <c r="X28" s="23"/>
      <c r="Y28" s="11"/>
    </row>
    <row r="29" spans="1:25" x14ac:dyDescent="0.25">
      <c r="A29" s="2"/>
      <c r="B29" s="2"/>
      <c r="C29" s="18">
        <v>0</v>
      </c>
      <c r="D29" s="2"/>
      <c r="E29" s="2"/>
      <c r="F29" s="2"/>
      <c r="G29" s="18" t="s">
        <v>25</v>
      </c>
      <c r="H29" s="2"/>
      <c r="I29" s="18" t="s">
        <v>25</v>
      </c>
      <c r="J29" s="2"/>
      <c r="K29" s="2"/>
      <c r="L29" s="8"/>
      <c r="M29" s="11" t="s">
        <v>83</v>
      </c>
      <c r="O29" s="11" t="s">
        <v>84</v>
      </c>
      <c r="P29" s="13"/>
      <c r="Q29" s="4">
        <f t="shared" si="0"/>
        <v>16</v>
      </c>
      <c r="R29" s="4" t="str">
        <f t="shared" si="1"/>
        <v>&lt; 21</v>
      </c>
      <c r="S29" s="13"/>
      <c r="T29" s="13" t="s">
        <v>28</v>
      </c>
      <c r="U29" s="5"/>
      <c r="V29" s="11" t="s">
        <v>148</v>
      </c>
      <c r="W29" s="21"/>
      <c r="X29" s="23"/>
      <c r="Y29" s="11"/>
    </row>
    <row r="30" spans="1:25" x14ac:dyDescent="0.25">
      <c r="A30" s="2"/>
      <c r="B30" s="2"/>
      <c r="C30" s="18">
        <v>0</v>
      </c>
      <c r="D30" s="2"/>
      <c r="E30" s="2"/>
      <c r="F30" s="2"/>
      <c r="G30" s="18" t="s">
        <v>25</v>
      </c>
      <c r="H30" s="2"/>
      <c r="I30" s="18" t="s">
        <v>25</v>
      </c>
      <c r="J30" s="2"/>
      <c r="K30" s="2"/>
      <c r="L30" s="8"/>
      <c r="M30" s="11" t="s">
        <v>85</v>
      </c>
      <c r="O30" s="11" t="s">
        <v>86</v>
      </c>
      <c r="P30" s="13" t="s">
        <v>32</v>
      </c>
      <c r="Q30" s="4">
        <f t="shared" si="0"/>
        <v>29</v>
      </c>
      <c r="R30" s="4" t="str">
        <f t="shared" si="1"/>
        <v>21 - 30</v>
      </c>
      <c r="S30" s="13" t="s">
        <v>164</v>
      </c>
      <c r="T30" s="13" t="s">
        <v>28</v>
      </c>
      <c r="U30" s="5"/>
      <c r="V30" s="11" t="s">
        <v>151</v>
      </c>
      <c r="W30" s="21" t="s">
        <v>152</v>
      </c>
      <c r="X30" s="23" t="s">
        <v>183</v>
      </c>
      <c r="Y30" s="11"/>
    </row>
    <row r="31" spans="1:25" x14ac:dyDescent="0.25">
      <c r="A31" s="2"/>
      <c r="B31" s="2"/>
      <c r="C31" s="18">
        <v>0</v>
      </c>
      <c r="D31" s="2"/>
      <c r="E31" s="2"/>
      <c r="F31" s="2"/>
      <c r="G31" s="18" t="s">
        <v>25</v>
      </c>
      <c r="H31" s="2"/>
      <c r="I31" s="18" t="s">
        <v>25</v>
      </c>
      <c r="J31" s="2"/>
      <c r="K31" s="2"/>
      <c r="L31" s="8"/>
      <c r="M31" s="11" t="s">
        <v>87</v>
      </c>
      <c r="O31" s="11" t="s">
        <v>88</v>
      </c>
      <c r="P31" s="13" t="s">
        <v>32</v>
      </c>
      <c r="Q31" s="4">
        <f t="shared" si="0"/>
        <v>27</v>
      </c>
      <c r="R31" s="4" t="str">
        <f t="shared" si="1"/>
        <v>21 - 30</v>
      </c>
      <c r="S31" s="13" t="s">
        <v>164</v>
      </c>
      <c r="T31" s="13" t="s">
        <v>28</v>
      </c>
      <c r="U31" s="5"/>
      <c r="V31" s="11" t="s">
        <v>153</v>
      </c>
      <c r="W31" s="21" t="s">
        <v>154</v>
      </c>
      <c r="X31" s="23" t="s">
        <v>184</v>
      </c>
      <c r="Y31" s="11"/>
    </row>
    <row r="32" spans="1:25" x14ac:dyDescent="0.25">
      <c r="A32" s="6"/>
      <c r="B32" s="6"/>
      <c r="C32" s="18">
        <v>0</v>
      </c>
      <c r="D32" s="2"/>
      <c r="E32" s="2"/>
      <c r="F32" s="2"/>
      <c r="G32" s="18" t="s">
        <v>25</v>
      </c>
      <c r="H32" s="2"/>
      <c r="I32" s="18" t="s">
        <v>25</v>
      </c>
      <c r="J32" s="6"/>
      <c r="K32" s="6"/>
      <c r="L32" s="9"/>
      <c r="M32" s="15" t="s">
        <v>89</v>
      </c>
      <c r="O32" s="15" t="s">
        <v>90</v>
      </c>
      <c r="P32" s="17" t="s">
        <v>29</v>
      </c>
      <c r="Q32" s="4">
        <f t="shared" si="0"/>
        <v>18</v>
      </c>
      <c r="R32" s="4" t="str">
        <f t="shared" si="1"/>
        <v>&lt; 21</v>
      </c>
      <c r="S32" s="13"/>
      <c r="T32" s="17" t="s">
        <v>28</v>
      </c>
      <c r="U32" s="5"/>
      <c r="V32" s="11" t="s">
        <v>150</v>
      </c>
      <c r="W32" s="21"/>
      <c r="X32" s="23"/>
      <c r="Y32" s="11"/>
    </row>
    <row r="33" spans="1:25" x14ac:dyDescent="0.25">
      <c r="A33" s="6"/>
      <c r="B33" s="6"/>
      <c r="C33" s="18">
        <v>0</v>
      </c>
      <c r="D33" s="2"/>
      <c r="E33" s="2"/>
      <c r="F33" s="2"/>
      <c r="G33" s="18" t="s">
        <v>25</v>
      </c>
      <c r="H33" s="2"/>
      <c r="I33" s="18" t="s">
        <v>25</v>
      </c>
      <c r="J33" s="6"/>
      <c r="K33" s="6"/>
      <c r="L33" s="9"/>
      <c r="M33" s="11" t="s">
        <v>91</v>
      </c>
      <c r="O33" s="11" t="s">
        <v>92</v>
      </c>
      <c r="P33" s="13" t="s">
        <v>29</v>
      </c>
      <c r="Q33" s="4">
        <f t="shared" si="0"/>
        <v>17</v>
      </c>
      <c r="R33" s="4" t="str">
        <f t="shared" si="1"/>
        <v>&lt; 21</v>
      </c>
      <c r="S33" s="13"/>
      <c r="T33" s="13" t="s">
        <v>28</v>
      </c>
      <c r="U33" s="5"/>
      <c r="V33" s="11" t="s">
        <v>155</v>
      </c>
      <c r="W33" s="11"/>
      <c r="X33" s="11"/>
      <c r="Y33" s="11"/>
    </row>
    <row r="34" spans="1:25" x14ac:dyDescent="0.25">
      <c r="A34" s="6"/>
      <c r="B34" s="6"/>
      <c r="C34" s="18">
        <v>0</v>
      </c>
      <c r="D34" s="2"/>
      <c r="E34" s="2"/>
      <c r="F34" s="2"/>
      <c r="G34" s="18" t="s">
        <v>25</v>
      </c>
      <c r="H34" s="2"/>
      <c r="I34" s="18" t="s">
        <v>25</v>
      </c>
      <c r="J34" s="6"/>
      <c r="K34" s="6"/>
      <c r="L34" s="9"/>
      <c r="M34" s="11" t="s">
        <v>93</v>
      </c>
      <c r="O34" s="11" t="s">
        <v>94</v>
      </c>
      <c r="P34" s="13" t="s">
        <v>32</v>
      </c>
      <c r="Q34" s="4">
        <f t="shared" si="0"/>
        <v>16</v>
      </c>
      <c r="R34" s="4" t="str">
        <f t="shared" si="1"/>
        <v>&lt; 21</v>
      </c>
      <c r="S34" s="13"/>
      <c r="T34" s="13" t="s">
        <v>28</v>
      </c>
      <c r="U34" s="5"/>
      <c r="V34" s="11" t="s">
        <v>155</v>
      </c>
      <c r="W34" s="21"/>
      <c r="X34" s="23"/>
      <c r="Y34" s="11"/>
    </row>
    <row r="35" spans="1:25" x14ac:dyDescent="0.25">
      <c r="A35" s="6"/>
      <c r="B35" s="6"/>
      <c r="C35" s="18">
        <v>0</v>
      </c>
      <c r="D35" s="2"/>
      <c r="E35" s="2"/>
      <c r="F35" s="2"/>
      <c r="G35" s="18" t="s">
        <v>25</v>
      </c>
      <c r="H35" s="2"/>
      <c r="I35" s="18" t="s">
        <v>25</v>
      </c>
      <c r="J35" s="6"/>
      <c r="K35" s="6"/>
      <c r="L35" s="9"/>
      <c r="M35" s="11" t="s">
        <v>95</v>
      </c>
      <c r="O35" s="11" t="s">
        <v>96</v>
      </c>
      <c r="P35" s="13" t="s">
        <v>32</v>
      </c>
      <c r="Q35" s="4">
        <f t="shared" si="0"/>
        <v>25</v>
      </c>
      <c r="R35" s="4" t="str">
        <f t="shared" si="1"/>
        <v>21 - 30</v>
      </c>
      <c r="S35" s="13"/>
      <c r="T35" s="13" t="s">
        <v>28</v>
      </c>
      <c r="U35" s="5"/>
      <c r="V35" s="11" t="s">
        <v>156</v>
      </c>
      <c r="W35" s="21"/>
      <c r="X35" s="23"/>
      <c r="Y35" s="11"/>
    </row>
    <row r="36" spans="1:25" x14ac:dyDescent="0.25">
      <c r="A36" s="6"/>
      <c r="B36" s="6"/>
      <c r="C36" s="18">
        <v>0</v>
      </c>
      <c r="D36" s="2"/>
      <c r="E36" s="2"/>
      <c r="F36" s="2"/>
      <c r="G36" s="18" t="s">
        <v>25</v>
      </c>
      <c r="H36" s="2"/>
      <c r="I36" s="18" t="s">
        <v>25</v>
      </c>
      <c r="J36" s="6"/>
      <c r="K36" s="6"/>
      <c r="L36" s="9"/>
      <c r="M36" s="11" t="s">
        <v>97</v>
      </c>
      <c r="O36" s="11" t="s">
        <v>98</v>
      </c>
      <c r="P36" s="13" t="s">
        <v>32</v>
      </c>
      <c r="Q36" s="4">
        <f t="shared" si="0"/>
        <v>17</v>
      </c>
      <c r="R36" s="4" t="str">
        <f t="shared" si="1"/>
        <v>&lt; 21</v>
      </c>
      <c r="S36" s="13"/>
      <c r="T36" s="13" t="s">
        <v>28</v>
      </c>
      <c r="U36" s="5"/>
      <c r="V36" s="11" t="s">
        <v>155</v>
      </c>
      <c r="W36" s="21"/>
      <c r="X36" s="23"/>
      <c r="Y36" s="11"/>
    </row>
    <row r="37" spans="1:25" x14ac:dyDescent="0.25">
      <c r="A37" s="6"/>
      <c r="B37" s="6"/>
      <c r="C37" s="18">
        <v>0</v>
      </c>
      <c r="D37" s="2"/>
      <c r="E37" s="2"/>
      <c r="F37" s="2"/>
      <c r="G37" s="18" t="s">
        <v>25</v>
      </c>
      <c r="H37" s="2"/>
      <c r="I37" s="18" t="s">
        <v>25</v>
      </c>
      <c r="J37" s="6"/>
      <c r="K37" s="6"/>
      <c r="L37" s="9"/>
      <c r="M37" s="11" t="s">
        <v>99</v>
      </c>
      <c r="O37" s="11" t="s">
        <v>100</v>
      </c>
      <c r="P37" s="13" t="s">
        <v>32</v>
      </c>
      <c r="Q37" s="4">
        <f t="shared" si="0"/>
        <v>26</v>
      </c>
      <c r="R37" s="4" t="str">
        <f t="shared" si="1"/>
        <v>21 - 30</v>
      </c>
      <c r="S37" s="13"/>
      <c r="T37" s="13" t="s">
        <v>28</v>
      </c>
      <c r="U37" s="5"/>
      <c r="V37" s="11" t="s">
        <v>157</v>
      </c>
      <c r="W37" s="21" t="s">
        <v>158</v>
      </c>
      <c r="X37" s="23"/>
      <c r="Y37" s="11"/>
    </row>
    <row r="38" spans="1:25" x14ac:dyDescent="0.25">
      <c r="A38" s="6"/>
      <c r="B38" s="6"/>
      <c r="C38" s="18">
        <v>0</v>
      </c>
      <c r="D38" s="2"/>
      <c r="E38" s="2"/>
      <c r="F38" s="2"/>
      <c r="G38" s="18" t="s">
        <v>25</v>
      </c>
      <c r="H38" s="2"/>
      <c r="I38" s="18" t="s">
        <v>25</v>
      </c>
      <c r="J38" s="6"/>
      <c r="K38" s="6"/>
      <c r="L38" s="9"/>
      <c r="M38" s="11" t="s">
        <v>101</v>
      </c>
      <c r="O38" s="11" t="s">
        <v>102</v>
      </c>
      <c r="P38" s="13" t="s">
        <v>32</v>
      </c>
      <c r="Q38" s="4">
        <f t="shared" si="0"/>
        <v>28</v>
      </c>
      <c r="R38" s="4" t="str">
        <f t="shared" si="1"/>
        <v>21 - 30</v>
      </c>
      <c r="S38" s="13"/>
      <c r="T38" s="13" t="s">
        <v>28</v>
      </c>
      <c r="U38" s="5"/>
      <c r="V38" s="11" t="s">
        <v>159</v>
      </c>
      <c r="W38" s="21" t="s">
        <v>160</v>
      </c>
      <c r="X38" s="23"/>
      <c r="Y38" s="11"/>
    </row>
    <row r="39" spans="1:25" x14ac:dyDescent="0.25">
      <c r="A39" s="6"/>
      <c r="B39" s="6"/>
      <c r="C39" s="18">
        <v>0</v>
      </c>
      <c r="D39" s="2"/>
      <c r="E39" s="2"/>
      <c r="F39" s="2"/>
      <c r="G39" s="18" t="s">
        <v>25</v>
      </c>
      <c r="H39" s="2"/>
      <c r="I39" s="18" t="s">
        <v>25</v>
      </c>
      <c r="J39" s="6"/>
      <c r="K39" s="6"/>
      <c r="L39" s="9"/>
      <c r="M39" s="11" t="s">
        <v>103</v>
      </c>
      <c r="O39" s="11" t="s">
        <v>104</v>
      </c>
      <c r="P39" s="13" t="s">
        <v>29</v>
      </c>
      <c r="Q39" s="4">
        <f t="shared" si="0"/>
        <v>25</v>
      </c>
      <c r="R39" s="4" t="str">
        <f t="shared" si="1"/>
        <v>21 - 30</v>
      </c>
      <c r="S39" s="13"/>
      <c r="T39" s="13" t="s">
        <v>28</v>
      </c>
      <c r="U39" s="5"/>
      <c r="V39" s="11" t="s">
        <v>161</v>
      </c>
      <c r="W39" s="21" t="s">
        <v>162</v>
      </c>
      <c r="X39" s="23"/>
      <c r="Y39" s="11"/>
    </row>
    <row r="40" spans="1:25" x14ac:dyDescent="0.25">
      <c r="A40" s="6"/>
      <c r="B40" s="6"/>
      <c r="C40" s="18">
        <v>0</v>
      </c>
      <c r="D40" s="2"/>
      <c r="E40" s="2"/>
      <c r="F40" s="2"/>
      <c r="G40" s="18" t="s">
        <v>25</v>
      </c>
      <c r="H40" s="2"/>
      <c r="I40" s="18" t="s">
        <v>25</v>
      </c>
      <c r="J40" s="6"/>
      <c r="K40" s="6"/>
      <c r="L40" s="9"/>
      <c r="M40" s="11" t="s">
        <v>105</v>
      </c>
      <c r="O40" s="11" t="s">
        <v>106</v>
      </c>
      <c r="P40" s="13" t="s">
        <v>32</v>
      </c>
      <c r="Q40" s="4">
        <f t="shared" si="0"/>
        <v>16</v>
      </c>
      <c r="R40" s="4" t="str">
        <f t="shared" si="1"/>
        <v>&lt; 21</v>
      </c>
      <c r="S40" s="13"/>
      <c r="T40" s="13" t="s">
        <v>28</v>
      </c>
      <c r="U40" s="5"/>
      <c r="V40" s="11" t="s">
        <v>155</v>
      </c>
      <c r="W40" s="21"/>
      <c r="X40" s="23"/>
      <c r="Y40" s="11"/>
    </row>
    <row r="41" spans="1:25" x14ac:dyDescent="0.25">
      <c r="A41" s="6"/>
      <c r="B41" s="6"/>
      <c r="C41" s="18">
        <v>0</v>
      </c>
      <c r="D41" s="2"/>
      <c r="E41" s="2"/>
      <c r="F41" s="2"/>
      <c r="G41" s="18" t="s">
        <v>25</v>
      </c>
      <c r="H41" s="2"/>
      <c r="I41" s="18" t="s">
        <v>25</v>
      </c>
      <c r="J41" s="6"/>
      <c r="K41" s="6"/>
      <c r="L41" s="9"/>
      <c r="M41" s="11" t="s">
        <v>107</v>
      </c>
      <c r="O41" s="11" t="s">
        <v>108</v>
      </c>
      <c r="P41" s="13" t="s">
        <v>29</v>
      </c>
      <c r="Q41" s="4">
        <f t="shared" si="0"/>
        <v>16</v>
      </c>
      <c r="R41" s="4" t="str">
        <f t="shared" si="1"/>
        <v>&lt; 21</v>
      </c>
      <c r="S41" s="13"/>
      <c r="T41" s="13" t="s">
        <v>28</v>
      </c>
      <c r="U41" s="5"/>
      <c r="V41" s="11" t="s">
        <v>150</v>
      </c>
      <c r="W41" s="21"/>
      <c r="X41" s="11"/>
      <c r="Y41" s="11"/>
    </row>
    <row r="42" spans="1:25" x14ac:dyDescent="0.25">
      <c r="A42" s="6"/>
      <c r="B42" s="6"/>
      <c r="C42" s="18">
        <v>0</v>
      </c>
      <c r="D42" s="2"/>
      <c r="E42" s="2"/>
      <c r="F42" s="2"/>
      <c r="G42" s="18" t="s">
        <v>25</v>
      </c>
      <c r="H42" s="2"/>
      <c r="I42" s="18" t="s">
        <v>25</v>
      </c>
      <c r="J42" s="6"/>
      <c r="K42" s="6"/>
      <c r="L42" s="9"/>
      <c r="M42" s="11" t="s">
        <v>185</v>
      </c>
      <c r="O42" s="12" t="s">
        <v>345</v>
      </c>
      <c r="P42" s="13" t="s">
        <v>32</v>
      </c>
      <c r="Q42" s="4">
        <f t="shared" si="0"/>
        <v>37</v>
      </c>
      <c r="R42" s="4" t="str">
        <f t="shared" si="1"/>
        <v>31 - 40</v>
      </c>
      <c r="S42" s="13" t="s">
        <v>163</v>
      </c>
      <c r="T42" s="13" t="s">
        <v>28</v>
      </c>
      <c r="U42" s="5"/>
      <c r="V42" s="12" t="s">
        <v>260</v>
      </c>
      <c r="W42" s="21" t="s">
        <v>261</v>
      </c>
      <c r="X42" s="22" t="s">
        <v>329</v>
      </c>
      <c r="Y42" s="12" t="s">
        <v>321</v>
      </c>
    </row>
    <row r="43" spans="1:25" x14ac:dyDescent="0.25">
      <c r="A43" s="6"/>
      <c r="B43" s="6"/>
      <c r="C43" s="18">
        <v>0</v>
      </c>
      <c r="D43" s="2"/>
      <c r="E43" s="2"/>
      <c r="F43" s="2"/>
      <c r="G43" s="18" t="s">
        <v>25</v>
      </c>
      <c r="H43" s="2"/>
      <c r="I43" s="18" t="s">
        <v>25</v>
      </c>
      <c r="J43" s="6"/>
      <c r="K43" s="6"/>
      <c r="L43" s="9"/>
      <c r="M43" s="11" t="s">
        <v>186</v>
      </c>
      <c r="O43" s="12" t="s">
        <v>187</v>
      </c>
      <c r="P43" s="13" t="s">
        <v>29</v>
      </c>
      <c r="Q43" s="4">
        <f t="shared" si="0"/>
        <v>24</v>
      </c>
      <c r="R43" s="4" t="str">
        <f t="shared" si="1"/>
        <v>21 - 30</v>
      </c>
      <c r="S43" s="13" t="s">
        <v>163</v>
      </c>
      <c r="T43" s="13" t="s">
        <v>28</v>
      </c>
      <c r="U43" s="5"/>
      <c r="V43" s="12" t="s">
        <v>262</v>
      </c>
      <c r="W43" s="21" t="s">
        <v>263</v>
      </c>
      <c r="X43" s="22" t="s">
        <v>330</v>
      </c>
      <c r="Y43" s="12"/>
    </row>
    <row r="44" spans="1:25" x14ac:dyDescent="0.25">
      <c r="A44" s="6"/>
      <c r="B44" s="6"/>
      <c r="C44" s="18">
        <v>0</v>
      </c>
      <c r="D44" s="2"/>
      <c r="E44" s="2"/>
      <c r="F44" s="2"/>
      <c r="G44" s="18" t="s">
        <v>25</v>
      </c>
      <c r="H44" s="2"/>
      <c r="I44" s="18" t="s">
        <v>25</v>
      </c>
      <c r="J44" s="6"/>
      <c r="K44" s="6"/>
      <c r="L44" s="9"/>
      <c r="M44" s="11" t="s">
        <v>188</v>
      </c>
      <c r="O44" s="12" t="s">
        <v>189</v>
      </c>
      <c r="P44" s="13" t="s">
        <v>29</v>
      </c>
      <c r="Q44" s="4">
        <f t="shared" si="0"/>
        <v>22</v>
      </c>
      <c r="R44" s="4" t="str">
        <f t="shared" si="1"/>
        <v>21 - 30</v>
      </c>
      <c r="S44" s="13" t="s">
        <v>163</v>
      </c>
      <c r="T44" s="13" t="s">
        <v>28</v>
      </c>
      <c r="U44" s="5"/>
      <c r="V44" s="12" t="s">
        <v>264</v>
      </c>
      <c r="W44" s="21" t="s">
        <v>265</v>
      </c>
      <c r="X44" s="22" t="s">
        <v>331</v>
      </c>
      <c r="Y44" s="12"/>
    </row>
    <row r="45" spans="1:25" x14ac:dyDescent="0.25">
      <c r="A45" s="6"/>
      <c r="B45" s="6"/>
      <c r="C45" s="18">
        <v>0</v>
      </c>
      <c r="D45" s="2"/>
      <c r="E45" s="2"/>
      <c r="F45" s="2"/>
      <c r="G45" s="18" t="s">
        <v>25</v>
      </c>
      <c r="H45" s="2"/>
      <c r="I45" s="18" t="s">
        <v>25</v>
      </c>
      <c r="J45" s="6"/>
      <c r="K45" s="6"/>
      <c r="L45" s="9"/>
      <c r="M45" s="11" t="s">
        <v>190</v>
      </c>
      <c r="O45" s="12" t="s">
        <v>191</v>
      </c>
      <c r="P45" s="13" t="s">
        <v>29</v>
      </c>
      <c r="Q45" s="4">
        <f t="shared" si="0"/>
        <v>51</v>
      </c>
      <c r="R45" s="4" t="str">
        <f t="shared" si="1"/>
        <v>&gt; 50</v>
      </c>
      <c r="S45" s="13" t="s">
        <v>344</v>
      </c>
      <c r="T45" s="13" t="s">
        <v>28</v>
      </c>
      <c r="U45" s="5"/>
      <c r="V45" s="12" t="s">
        <v>266</v>
      </c>
      <c r="W45" s="21"/>
      <c r="X45" s="22"/>
      <c r="Y45" s="12" t="s">
        <v>322</v>
      </c>
    </row>
    <row r="46" spans="1:25" x14ac:dyDescent="0.25">
      <c r="A46" s="6"/>
      <c r="B46" s="6"/>
      <c r="C46" s="18">
        <v>0</v>
      </c>
      <c r="D46" s="2"/>
      <c r="E46" s="2"/>
      <c r="F46" s="2"/>
      <c r="G46" s="18" t="s">
        <v>25</v>
      </c>
      <c r="H46" s="2"/>
      <c r="I46" s="18" t="s">
        <v>25</v>
      </c>
      <c r="J46" s="6"/>
      <c r="K46" s="6"/>
      <c r="L46" s="9"/>
      <c r="M46" s="11" t="s">
        <v>192</v>
      </c>
      <c r="O46" s="12" t="s">
        <v>193</v>
      </c>
      <c r="P46" s="13" t="s">
        <v>29</v>
      </c>
      <c r="Q46" s="4">
        <f t="shared" si="0"/>
        <v>37</v>
      </c>
      <c r="R46" s="4" t="str">
        <f t="shared" si="1"/>
        <v>31 - 40</v>
      </c>
      <c r="S46" s="13" t="s">
        <v>344</v>
      </c>
      <c r="T46" s="13" t="s">
        <v>28</v>
      </c>
      <c r="U46" s="5"/>
      <c r="V46" s="12" t="s">
        <v>266</v>
      </c>
      <c r="W46" s="21"/>
      <c r="X46" s="22"/>
      <c r="Y46" s="12" t="s">
        <v>322</v>
      </c>
    </row>
    <row r="47" spans="1:25" x14ac:dyDescent="0.25">
      <c r="A47" s="6"/>
      <c r="B47" s="6"/>
      <c r="C47" s="18">
        <v>0</v>
      </c>
      <c r="D47" s="2"/>
      <c r="E47" s="2"/>
      <c r="F47" s="2"/>
      <c r="G47" s="18" t="s">
        <v>25</v>
      </c>
      <c r="H47" s="2"/>
      <c r="I47" s="18" t="s">
        <v>25</v>
      </c>
      <c r="J47" s="6"/>
      <c r="K47" s="6"/>
      <c r="L47" s="9"/>
      <c r="M47" s="11" t="s">
        <v>194</v>
      </c>
      <c r="O47" s="12" t="s">
        <v>195</v>
      </c>
      <c r="P47" s="13" t="s">
        <v>196</v>
      </c>
      <c r="Q47" s="4">
        <f t="shared" si="0"/>
        <v>39</v>
      </c>
      <c r="R47" s="4" t="str">
        <f t="shared" si="1"/>
        <v>31 - 40</v>
      </c>
      <c r="S47" s="13" t="s">
        <v>344</v>
      </c>
      <c r="T47" s="13" t="s">
        <v>28</v>
      </c>
      <c r="U47" s="5"/>
      <c r="V47" s="12" t="s">
        <v>266</v>
      </c>
      <c r="W47" s="21"/>
      <c r="X47" s="22"/>
      <c r="Y47" s="12" t="s">
        <v>322</v>
      </c>
    </row>
    <row r="48" spans="1:25" x14ac:dyDescent="0.25">
      <c r="A48" s="6"/>
      <c r="B48" s="6"/>
      <c r="C48" s="18">
        <v>0</v>
      </c>
      <c r="D48" s="2"/>
      <c r="E48" s="2"/>
      <c r="F48" s="2"/>
      <c r="G48" s="18" t="s">
        <v>25</v>
      </c>
      <c r="H48" s="2"/>
      <c r="I48" s="18" t="s">
        <v>25</v>
      </c>
      <c r="J48" s="6"/>
      <c r="K48" s="6"/>
      <c r="L48" s="9"/>
      <c r="M48" s="11" t="s">
        <v>197</v>
      </c>
      <c r="O48" s="12" t="s">
        <v>198</v>
      </c>
      <c r="P48" s="13" t="s">
        <v>196</v>
      </c>
      <c r="Q48" s="4"/>
      <c r="R48" s="4"/>
      <c r="S48" s="13" t="s">
        <v>323</v>
      </c>
      <c r="T48" s="13" t="s">
        <v>28</v>
      </c>
      <c r="U48" s="5"/>
      <c r="V48" s="12" t="s">
        <v>266</v>
      </c>
      <c r="W48" s="21"/>
      <c r="X48" s="22"/>
      <c r="Y48" s="12" t="s">
        <v>322</v>
      </c>
    </row>
    <row r="49" spans="1:25" x14ac:dyDescent="0.25">
      <c r="A49" s="6"/>
      <c r="B49" s="6"/>
      <c r="C49" s="18">
        <v>0</v>
      </c>
      <c r="D49" s="2"/>
      <c r="E49" s="2"/>
      <c r="F49" s="2"/>
      <c r="G49" s="18" t="s">
        <v>25</v>
      </c>
      <c r="H49" s="2"/>
      <c r="I49" s="18" t="s">
        <v>25</v>
      </c>
      <c r="J49" s="6"/>
      <c r="K49" s="6"/>
      <c r="L49" s="9"/>
      <c r="M49" s="11" t="s">
        <v>199</v>
      </c>
      <c r="O49" s="12" t="s">
        <v>200</v>
      </c>
      <c r="P49" s="13" t="s">
        <v>196</v>
      </c>
      <c r="Q49" s="4">
        <f t="shared" si="0"/>
        <v>47</v>
      </c>
      <c r="R49" s="4" t="str">
        <f t="shared" si="1"/>
        <v>41 - 50</v>
      </c>
      <c r="S49" s="13" t="s">
        <v>344</v>
      </c>
      <c r="T49" s="13" t="s">
        <v>28</v>
      </c>
      <c r="U49" s="5"/>
      <c r="V49" s="12" t="s">
        <v>267</v>
      </c>
      <c r="W49" s="21"/>
      <c r="X49" s="22"/>
      <c r="Y49" s="12" t="s">
        <v>322</v>
      </c>
    </row>
    <row r="50" spans="1:25" x14ac:dyDescent="0.25">
      <c r="A50" s="6"/>
      <c r="B50" s="6"/>
      <c r="C50" s="18">
        <v>0</v>
      </c>
      <c r="D50" s="2"/>
      <c r="E50" s="2"/>
      <c r="F50" s="2"/>
      <c r="G50" s="18" t="s">
        <v>25</v>
      </c>
      <c r="H50" s="2"/>
      <c r="I50" s="18" t="s">
        <v>25</v>
      </c>
      <c r="J50" s="6"/>
      <c r="K50" s="6"/>
      <c r="L50" s="9"/>
      <c r="M50" s="11" t="s">
        <v>201</v>
      </c>
      <c r="O50" s="12" t="s">
        <v>202</v>
      </c>
      <c r="P50" s="13" t="s">
        <v>196</v>
      </c>
      <c r="Q50" s="4">
        <f t="shared" si="0"/>
        <v>35</v>
      </c>
      <c r="R50" s="4" t="str">
        <f t="shared" si="1"/>
        <v>31 - 40</v>
      </c>
      <c r="S50" s="13" t="s">
        <v>344</v>
      </c>
      <c r="T50" s="13" t="s">
        <v>28</v>
      </c>
      <c r="U50" s="5"/>
      <c r="V50" s="12" t="s">
        <v>268</v>
      </c>
      <c r="W50" s="21" t="s">
        <v>110</v>
      </c>
      <c r="X50" s="22"/>
      <c r="Y50" s="12" t="s">
        <v>322</v>
      </c>
    </row>
    <row r="51" spans="1:25" x14ac:dyDescent="0.25">
      <c r="A51" s="6"/>
      <c r="B51" s="6"/>
      <c r="C51" s="18">
        <v>0</v>
      </c>
      <c r="D51" s="2"/>
      <c r="E51" s="2"/>
      <c r="F51" s="2"/>
      <c r="G51" s="18" t="s">
        <v>25</v>
      </c>
      <c r="H51" s="2"/>
      <c r="I51" s="18" t="s">
        <v>25</v>
      </c>
      <c r="J51" s="6"/>
      <c r="K51" s="6"/>
      <c r="L51" s="9"/>
      <c r="M51" s="11" t="s">
        <v>203</v>
      </c>
      <c r="O51" s="12" t="s">
        <v>204</v>
      </c>
      <c r="P51" s="13" t="s">
        <v>196</v>
      </c>
      <c r="Q51" s="4"/>
      <c r="R51" s="4"/>
      <c r="S51" s="13"/>
      <c r="T51" s="13" t="s">
        <v>28</v>
      </c>
      <c r="U51" s="5"/>
      <c r="V51" s="12" t="s">
        <v>268</v>
      </c>
      <c r="W51" s="21"/>
      <c r="X51" s="12"/>
      <c r="Y51" s="12" t="s">
        <v>322</v>
      </c>
    </row>
    <row r="52" spans="1:25" ht="30" x14ac:dyDescent="0.25">
      <c r="A52" s="6"/>
      <c r="B52" s="6"/>
      <c r="C52" s="18">
        <v>0</v>
      </c>
      <c r="D52" s="2"/>
      <c r="E52" s="2"/>
      <c r="F52" s="2"/>
      <c r="G52" s="18" t="s">
        <v>25</v>
      </c>
      <c r="H52" s="2"/>
      <c r="I52" s="18" t="s">
        <v>25</v>
      </c>
      <c r="J52" s="6"/>
      <c r="K52" s="6"/>
      <c r="L52" s="9"/>
      <c r="M52" s="11" t="s">
        <v>205</v>
      </c>
      <c r="O52" s="12" t="s">
        <v>206</v>
      </c>
      <c r="P52" s="13" t="s">
        <v>196</v>
      </c>
      <c r="Q52" s="4">
        <f t="shared" si="0"/>
        <v>20</v>
      </c>
      <c r="R52" s="4" t="str">
        <f t="shared" si="1"/>
        <v>&lt; 21</v>
      </c>
      <c r="S52" s="13" t="s">
        <v>164</v>
      </c>
      <c r="T52" s="13" t="s">
        <v>28</v>
      </c>
      <c r="U52" s="5"/>
      <c r="V52" s="12" t="s">
        <v>269</v>
      </c>
      <c r="W52" s="21" t="s">
        <v>270</v>
      </c>
      <c r="X52" s="22" t="s">
        <v>332</v>
      </c>
      <c r="Y52" s="12"/>
    </row>
    <row r="53" spans="1:25" x14ac:dyDescent="0.25">
      <c r="A53" s="6"/>
      <c r="B53" s="6"/>
      <c r="C53" s="18">
        <v>0</v>
      </c>
      <c r="D53" s="2"/>
      <c r="E53" s="2"/>
      <c r="F53" s="2"/>
      <c r="G53" s="18" t="s">
        <v>25</v>
      </c>
      <c r="H53" s="2"/>
      <c r="I53" s="18" t="s">
        <v>25</v>
      </c>
      <c r="J53" s="6"/>
      <c r="K53" s="6"/>
      <c r="L53" s="9"/>
      <c r="M53" s="11" t="s">
        <v>207</v>
      </c>
      <c r="O53" s="12" t="s">
        <v>208</v>
      </c>
      <c r="P53" s="13" t="s">
        <v>196</v>
      </c>
      <c r="Q53" s="4">
        <f t="shared" si="0"/>
        <v>20</v>
      </c>
      <c r="R53" s="4" t="str">
        <f t="shared" si="1"/>
        <v>&lt; 21</v>
      </c>
      <c r="S53" s="13" t="s">
        <v>164</v>
      </c>
      <c r="T53" s="13" t="s">
        <v>28</v>
      </c>
      <c r="U53" s="5"/>
      <c r="V53" s="12" t="s">
        <v>271</v>
      </c>
      <c r="W53" s="21" t="s">
        <v>272</v>
      </c>
      <c r="X53" s="22" t="s">
        <v>333</v>
      </c>
      <c r="Y53" s="12"/>
    </row>
    <row r="54" spans="1:25" x14ac:dyDescent="0.25">
      <c r="A54" s="6"/>
      <c r="B54" s="6"/>
      <c r="C54" s="18">
        <v>0</v>
      </c>
      <c r="D54" s="2"/>
      <c r="E54" s="2"/>
      <c r="F54" s="2"/>
      <c r="G54" s="18" t="s">
        <v>25</v>
      </c>
      <c r="H54" s="2"/>
      <c r="I54" s="18" t="s">
        <v>25</v>
      </c>
      <c r="J54" s="6"/>
      <c r="K54" s="6"/>
      <c r="L54" s="9"/>
      <c r="M54" s="11" t="s">
        <v>209</v>
      </c>
      <c r="O54" s="12" t="s">
        <v>210</v>
      </c>
      <c r="P54" s="13" t="s">
        <v>196</v>
      </c>
      <c r="Q54" s="4">
        <f t="shared" si="0"/>
        <v>20</v>
      </c>
      <c r="R54" s="4" t="str">
        <f t="shared" si="1"/>
        <v>&lt; 21</v>
      </c>
      <c r="S54" s="13" t="s">
        <v>164</v>
      </c>
      <c r="T54" s="13" t="s">
        <v>28</v>
      </c>
      <c r="U54" s="5"/>
      <c r="V54" s="12" t="s">
        <v>273</v>
      </c>
      <c r="W54" s="21" t="s">
        <v>274</v>
      </c>
      <c r="X54" s="22" t="s">
        <v>334</v>
      </c>
      <c r="Y54" s="12"/>
    </row>
    <row r="55" spans="1:25" x14ac:dyDescent="0.25">
      <c r="A55" s="6"/>
      <c r="B55" s="6"/>
      <c r="C55" s="18">
        <v>0</v>
      </c>
      <c r="D55" s="2"/>
      <c r="E55" s="2"/>
      <c r="F55" s="2"/>
      <c r="G55" s="18" t="s">
        <v>25</v>
      </c>
      <c r="H55" s="2"/>
      <c r="I55" s="18" t="s">
        <v>25</v>
      </c>
      <c r="J55" s="6"/>
      <c r="K55" s="6"/>
      <c r="L55" s="9"/>
      <c r="M55" s="11" t="s">
        <v>211</v>
      </c>
      <c r="O55" s="12" t="s">
        <v>212</v>
      </c>
      <c r="P55" s="13" t="s">
        <v>196</v>
      </c>
      <c r="Q55" s="4">
        <f t="shared" si="0"/>
        <v>21</v>
      </c>
      <c r="R55" s="4" t="str">
        <f t="shared" si="1"/>
        <v>21 - 30</v>
      </c>
      <c r="S55" s="13" t="s">
        <v>164</v>
      </c>
      <c r="T55" s="13" t="s">
        <v>28</v>
      </c>
      <c r="U55" s="5"/>
      <c r="V55" s="12" t="s">
        <v>275</v>
      </c>
      <c r="W55" s="21" t="s">
        <v>276</v>
      </c>
      <c r="X55" s="22" t="s">
        <v>335</v>
      </c>
      <c r="Y55" s="12"/>
    </row>
    <row r="56" spans="1:25" ht="30" x14ac:dyDescent="0.25">
      <c r="A56" s="6"/>
      <c r="B56" s="6"/>
      <c r="C56" s="18">
        <v>0</v>
      </c>
      <c r="D56" s="2"/>
      <c r="E56" s="2"/>
      <c r="F56" s="2"/>
      <c r="G56" s="18" t="s">
        <v>25</v>
      </c>
      <c r="H56" s="2"/>
      <c r="I56" s="18" t="s">
        <v>25</v>
      </c>
      <c r="J56" s="6"/>
      <c r="K56" s="6"/>
      <c r="L56" s="9"/>
      <c r="M56" s="11" t="s">
        <v>213</v>
      </c>
      <c r="O56" s="12" t="s">
        <v>214</v>
      </c>
      <c r="P56" s="13" t="s">
        <v>196</v>
      </c>
      <c r="Q56" s="4">
        <f t="shared" si="0"/>
        <v>20</v>
      </c>
      <c r="R56" s="4" t="str">
        <f t="shared" si="1"/>
        <v>&lt; 21</v>
      </c>
      <c r="S56" s="13" t="s">
        <v>164</v>
      </c>
      <c r="T56" s="14" t="s">
        <v>28</v>
      </c>
      <c r="U56" s="5"/>
      <c r="V56" s="12" t="s">
        <v>277</v>
      </c>
      <c r="W56" s="21" t="s">
        <v>278</v>
      </c>
      <c r="X56" s="22" t="s">
        <v>336</v>
      </c>
      <c r="Y56" s="12"/>
    </row>
    <row r="57" spans="1:25" x14ac:dyDescent="0.25">
      <c r="A57" s="6"/>
      <c r="B57" s="6"/>
      <c r="C57" s="18">
        <v>0</v>
      </c>
      <c r="D57" s="2"/>
      <c r="E57" s="2"/>
      <c r="F57" s="2"/>
      <c r="G57" s="18" t="s">
        <v>25</v>
      </c>
      <c r="H57" s="2"/>
      <c r="I57" s="18" t="s">
        <v>25</v>
      </c>
      <c r="J57" s="6"/>
      <c r="K57" s="6"/>
      <c r="L57" s="9"/>
      <c r="M57" s="11" t="s">
        <v>215</v>
      </c>
      <c r="O57" s="12" t="s">
        <v>216</v>
      </c>
      <c r="P57" s="13" t="s">
        <v>196</v>
      </c>
      <c r="Q57" s="4">
        <f t="shared" si="0"/>
        <v>20</v>
      </c>
      <c r="R57" s="4" t="str">
        <f t="shared" si="1"/>
        <v>&lt; 21</v>
      </c>
      <c r="S57" s="13" t="s">
        <v>164</v>
      </c>
      <c r="T57" s="13" t="s">
        <v>28</v>
      </c>
      <c r="U57" s="5"/>
      <c r="V57" s="12" t="s">
        <v>279</v>
      </c>
      <c r="W57" s="21" t="s">
        <v>280</v>
      </c>
      <c r="X57" s="22" t="s">
        <v>337</v>
      </c>
      <c r="Y57" s="12"/>
    </row>
    <row r="58" spans="1:25" ht="30" x14ac:dyDescent="0.25">
      <c r="A58" s="6"/>
      <c r="B58" s="6"/>
      <c r="C58" s="18">
        <v>0</v>
      </c>
      <c r="D58" s="2"/>
      <c r="E58" s="2"/>
      <c r="F58" s="2"/>
      <c r="G58" s="18" t="s">
        <v>25</v>
      </c>
      <c r="H58" s="2"/>
      <c r="I58" s="18" t="s">
        <v>25</v>
      </c>
      <c r="J58" s="6"/>
      <c r="K58" s="6"/>
      <c r="L58" s="9"/>
      <c r="M58" s="11" t="s">
        <v>217</v>
      </c>
      <c r="O58" s="12" t="s">
        <v>218</v>
      </c>
      <c r="P58" s="13" t="s">
        <v>196</v>
      </c>
      <c r="Q58" s="4">
        <f t="shared" si="0"/>
        <v>20</v>
      </c>
      <c r="R58" s="4" t="str">
        <f t="shared" si="1"/>
        <v>&lt; 21</v>
      </c>
      <c r="S58" s="13" t="s">
        <v>164</v>
      </c>
      <c r="T58" s="13" t="s">
        <v>28</v>
      </c>
      <c r="U58" s="5"/>
      <c r="V58" s="12" t="s">
        <v>281</v>
      </c>
      <c r="W58" s="21" t="s">
        <v>282</v>
      </c>
      <c r="X58" s="22" t="s">
        <v>338</v>
      </c>
      <c r="Y58" s="12"/>
    </row>
    <row r="59" spans="1:25" x14ac:dyDescent="0.25">
      <c r="A59" s="6"/>
      <c r="B59" s="6"/>
      <c r="C59" s="18">
        <v>0</v>
      </c>
      <c r="D59" s="2"/>
      <c r="E59" s="2"/>
      <c r="F59" s="2"/>
      <c r="G59" s="18" t="s">
        <v>25</v>
      </c>
      <c r="H59" s="2"/>
      <c r="I59" s="18" t="s">
        <v>25</v>
      </c>
      <c r="J59" s="6"/>
      <c r="K59" s="6"/>
      <c r="L59" s="9"/>
      <c r="M59" s="11" t="s">
        <v>219</v>
      </c>
      <c r="O59" s="12" t="s">
        <v>220</v>
      </c>
      <c r="P59" s="13" t="s">
        <v>32</v>
      </c>
      <c r="Q59" s="4">
        <f t="shared" si="0"/>
        <v>20</v>
      </c>
      <c r="R59" s="4" t="str">
        <f t="shared" si="1"/>
        <v>&lt; 21</v>
      </c>
      <c r="S59" s="13" t="s">
        <v>344</v>
      </c>
      <c r="T59" s="13" t="s">
        <v>28</v>
      </c>
      <c r="U59" s="5"/>
      <c r="V59" s="12" t="s">
        <v>283</v>
      </c>
      <c r="W59" s="21" t="s">
        <v>284</v>
      </c>
      <c r="X59" s="22"/>
      <c r="Y59" s="12"/>
    </row>
    <row r="60" spans="1:25" x14ac:dyDescent="0.25">
      <c r="A60" s="6"/>
      <c r="B60" s="6"/>
      <c r="C60" s="18">
        <v>0</v>
      </c>
      <c r="D60" s="2"/>
      <c r="E60" s="2"/>
      <c r="F60" s="2"/>
      <c r="G60" s="18" t="s">
        <v>25</v>
      </c>
      <c r="H60" s="2"/>
      <c r="I60" s="18" t="s">
        <v>25</v>
      </c>
      <c r="J60" s="6"/>
      <c r="K60" s="6"/>
      <c r="L60" s="9"/>
      <c r="M60" s="11" t="s">
        <v>221</v>
      </c>
      <c r="O60" s="12" t="s">
        <v>222</v>
      </c>
      <c r="P60" s="13" t="s">
        <v>32</v>
      </c>
      <c r="Q60" s="4">
        <f t="shared" si="0"/>
        <v>22</v>
      </c>
      <c r="R60" s="4" t="str">
        <f t="shared" si="1"/>
        <v>21 - 30</v>
      </c>
      <c r="S60" s="13" t="s">
        <v>344</v>
      </c>
      <c r="T60" s="13" t="s">
        <v>28</v>
      </c>
      <c r="U60" s="5"/>
      <c r="V60" s="12" t="s">
        <v>285</v>
      </c>
      <c r="W60" s="21" t="s">
        <v>286</v>
      </c>
      <c r="X60" s="22" t="s">
        <v>339</v>
      </c>
      <c r="Y60" s="12" t="s">
        <v>324</v>
      </c>
    </row>
    <row r="61" spans="1:25" x14ac:dyDescent="0.25">
      <c r="A61" s="6"/>
      <c r="B61" s="6"/>
      <c r="C61" s="18">
        <v>0</v>
      </c>
      <c r="D61" s="2"/>
      <c r="E61" s="2"/>
      <c r="F61" s="2"/>
      <c r="G61" s="18" t="s">
        <v>25</v>
      </c>
      <c r="H61" s="2"/>
      <c r="I61" s="18" t="s">
        <v>25</v>
      </c>
      <c r="J61" s="6"/>
      <c r="K61" s="6"/>
      <c r="L61" s="9"/>
      <c r="M61" s="11" t="s">
        <v>73</v>
      </c>
      <c r="O61" s="12" t="s">
        <v>223</v>
      </c>
      <c r="P61" s="13" t="s">
        <v>32</v>
      </c>
      <c r="Q61" s="4">
        <f t="shared" si="0"/>
        <v>16</v>
      </c>
      <c r="R61" s="4" t="str">
        <f t="shared" si="1"/>
        <v>&lt; 21</v>
      </c>
      <c r="S61" s="13"/>
      <c r="T61" s="13" t="s">
        <v>28</v>
      </c>
      <c r="U61" s="5"/>
      <c r="V61" s="12" t="s">
        <v>260</v>
      </c>
      <c r="W61" s="21" t="s">
        <v>287</v>
      </c>
      <c r="X61" s="22"/>
      <c r="Y61" s="12"/>
    </row>
    <row r="62" spans="1:25" x14ac:dyDescent="0.25">
      <c r="C62" s="18">
        <v>0</v>
      </c>
      <c r="D62" s="2"/>
      <c r="E62" s="2"/>
      <c r="F62" s="2"/>
      <c r="G62" s="18" t="s">
        <v>25</v>
      </c>
      <c r="H62" s="2"/>
      <c r="I62" s="18" t="s">
        <v>25</v>
      </c>
      <c r="M62" s="11" t="s">
        <v>224</v>
      </c>
      <c r="O62" s="12" t="s">
        <v>198</v>
      </c>
      <c r="P62" s="13" t="s">
        <v>29</v>
      </c>
      <c r="Q62" s="4"/>
      <c r="R62" s="4"/>
      <c r="S62" s="13" t="s">
        <v>344</v>
      </c>
      <c r="T62" s="13" t="s">
        <v>28</v>
      </c>
      <c r="V62" s="12" t="s">
        <v>266</v>
      </c>
      <c r="W62" s="21" t="s">
        <v>288</v>
      </c>
      <c r="X62" s="22"/>
      <c r="Y62" s="12" t="s">
        <v>165</v>
      </c>
    </row>
    <row r="63" spans="1:25" x14ac:dyDescent="0.25">
      <c r="C63" s="18">
        <v>0</v>
      </c>
      <c r="D63" s="2"/>
      <c r="E63" s="2"/>
      <c r="F63" s="2"/>
      <c r="G63" s="18" t="s">
        <v>25</v>
      </c>
      <c r="H63" s="2"/>
      <c r="I63" s="18" t="s">
        <v>25</v>
      </c>
      <c r="M63" s="11" t="s">
        <v>225</v>
      </c>
      <c r="O63" s="12" t="s">
        <v>226</v>
      </c>
      <c r="P63" s="13" t="s">
        <v>29</v>
      </c>
      <c r="Q63" s="4">
        <f t="shared" si="0"/>
        <v>37</v>
      </c>
      <c r="R63" s="4" t="str">
        <f t="shared" si="1"/>
        <v>31 - 40</v>
      </c>
      <c r="S63" s="13" t="s">
        <v>344</v>
      </c>
      <c r="T63" s="13" t="s">
        <v>28</v>
      </c>
      <c r="V63" s="12" t="s">
        <v>266</v>
      </c>
      <c r="W63" s="21" t="s">
        <v>289</v>
      </c>
      <c r="X63" s="22"/>
      <c r="Y63" s="12" t="s">
        <v>165</v>
      </c>
    </row>
    <row r="64" spans="1:25" x14ac:dyDescent="0.25">
      <c r="C64" s="18">
        <v>0</v>
      </c>
      <c r="D64" s="2"/>
      <c r="E64" s="2"/>
      <c r="F64" s="2"/>
      <c r="G64" s="18" t="s">
        <v>25</v>
      </c>
      <c r="H64" s="2"/>
      <c r="I64" s="18" t="s">
        <v>25</v>
      </c>
      <c r="M64" s="11" t="s">
        <v>227</v>
      </c>
      <c r="O64" s="12" t="s">
        <v>228</v>
      </c>
      <c r="P64" s="13" t="s">
        <v>29</v>
      </c>
      <c r="Q64" s="4">
        <f t="shared" si="0"/>
        <v>38</v>
      </c>
      <c r="R64" s="4" t="str">
        <f t="shared" si="1"/>
        <v>31 - 40</v>
      </c>
      <c r="S64" s="13" t="s">
        <v>344</v>
      </c>
      <c r="T64" s="13" t="s">
        <v>28</v>
      </c>
      <c r="V64" s="12" t="s">
        <v>290</v>
      </c>
      <c r="W64" s="21" t="s">
        <v>291</v>
      </c>
      <c r="X64" s="22"/>
      <c r="Y64" s="12" t="s">
        <v>165</v>
      </c>
    </row>
    <row r="65" spans="3:25" ht="30" x14ac:dyDescent="0.25">
      <c r="C65" s="18">
        <v>0</v>
      </c>
      <c r="D65" s="2"/>
      <c r="E65" s="2"/>
      <c r="F65" s="2"/>
      <c r="G65" s="18" t="s">
        <v>25</v>
      </c>
      <c r="H65" s="2"/>
      <c r="I65" s="18" t="s">
        <v>25</v>
      </c>
      <c r="M65" s="11" t="s">
        <v>229</v>
      </c>
      <c r="O65" s="12" t="s">
        <v>230</v>
      </c>
      <c r="P65" s="13" t="s">
        <v>32</v>
      </c>
      <c r="Q65" s="4">
        <f t="shared" si="0"/>
        <v>21</v>
      </c>
      <c r="R65" s="4" t="str">
        <f t="shared" si="1"/>
        <v>21 - 30</v>
      </c>
      <c r="S65" s="13" t="s">
        <v>164</v>
      </c>
      <c r="T65" s="13" t="s">
        <v>28</v>
      </c>
      <c r="V65" s="12" t="s">
        <v>292</v>
      </c>
      <c r="W65" s="21" t="s">
        <v>293</v>
      </c>
      <c r="X65" s="22"/>
      <c r="Y65" s="12" t="s">
        <v>325</v>
      </c>
    </row>
    <row r="66" spans="3:25" ht="30" x14ac:dyDescent="0.25">
      <c r="C66" s="18">
        <v>0</v>
      </c>
      <c r="D66" s="2"/>
      <c r="E66" s="2"/>
      <c r="F66" s="2"/>
      <c r="G66" s="18" t="s">
        <v>25</v>
      </c>
      <c r="H66" s="2"/>
      <c r="I66" s="18" t="s">
        <v>25</v>
      </c>
      <c r="M66" s="11" t="s">
        <v>231</v>
      </c>
      <c r="O66" s="12" t="s">
        <v>232</v>
      </c>
      <c r="P66" s="13" t="s">
        <v>32</v>
      </c>
      <c r="Q66" s="4">
        <f t="shared" si="0"/>
        <v>24</v>
      </c>
      <c r="R66" s="4" t="str">
        <f t="shared" si="1"/>
        <v>21 - 30</v>
      </c>
      <c r="S66" s="13" t="s">
        <v>164</v>
      </c>
      <c r="T66" s="13" t="s">
        <v>28</v>
      </c>
      <c r="V66" s="12" t="s">
        <v>294</v>
      </c>
      <c r="W66" s="21" t="s">
        <v>295</v>
      </c>
      <c r="X66" s="22"/>
      <c r="Y66" s="12" t="s">
        <v>325</v>
      </c>
    </row>
    <row r="67" spans="3:25" ht="30" x14ac:dyDescent="0.25">
      <c r="C67" s="18">
        <v>0</v>
      </c>
      <c r="D67" s="2"/>
      <c r="E67" s="2"/>
      <c r="F67" s="2"/>
      <c r="G67" s="18" t="s">
        <v>25</v>
      </c>
      <c r="H67" s="2"/>
      <c r="I67" s="18" t="s">
        <v>25</v>
      </c>
      <c r="M67" s="11" t="s">
        <v>61</v>
      </c>
      <c r="O67" s="12" t="s">
        <v>233</v>
      </c>
      <c r="P67" s="13" t="s">
        <v>32</v>
      </c>
      <c r="Q67" s="4">
        <f t="shared" ref="Q67:Q80" si="2">2016-VALUE(RIGHT(O67,4))</f>
        <v>20</v>
      </c>
      <c r="R67" s="4" t="str">
        <f t="shared" ref="R67:R80" si="3">IF(Q67&lt;21,"&lt; 21",IF(Q67&lt;=30,"21 - 30",IF(Q67&lt;=40,"31 - 40",IF(Q67&lt;=50,"41 - 50","&gt; 50" ))))</f>
        <v>&lt; 21</v>
      </c>
      <c r="S67" s="13" t="s">
        <v>344</v>
      </c>
      <c r="T67" s="13" t="s">
        <v>28</v>
      </c>
      <c r="V67" s="12" t="s">
        <v>296</v>
      </c>
      <c r="W67" s="21" t="s">
        <v>297</v>
      </c>
      <c r="X67" s="22"/>
      <c r="Y67" s="12" t="s">
        <v>325</v>
      </c>
    </row>
    <row r="68" spans="3:25" ht="30" x14ac:dyDescent="0.25">
      <c r="C68" s="18">
        <v>0</v>
      </c>
      <c r="D68" s="2"/>
      <c r="E68" s="2"/>
      <c r="F68" s="2"/>
      <c r="G68" s="18" t="s">
        <v>25</v>
      </c>
      <c r="H68" s="2"/>
      <c r="I68" s="18" t="s">
        <v>25</v>
      </c>
      <c r="M68" s="11" t="s">
        <v>234</v>
      </c>
      <c r="O68" s="12" t="s">
        <v>235</v>
      </c>
      <c r="P68" s="13" t="s">
        <v>32</v>
      </c>
      <c r="Q68" s="4">
        <f t="shared" si="2"/>
        <v>25</v>
      </c>
      <c r="R68" s="4" t="str">
        <f t="shared" si="3"/>
        <v>21 - 30</v>
      </c>
      <c r="S68" s="13" t="s">
        <v>344</v>
      </c>
      <c r="T68" s="13" t="s">
        <v>28</v>
      </c>
      <c r="V68" s="12" t="s">
        <v>298</v>
      </c>
      <c r="W68" s="21" t="s">
        <v>299</v>
      </c>
      <c r="X68" s="22"/>
      <c r="Y68" s="12" t="s">
        <v>325</v>
      </c>
    </row>
    <row r="69" spans="3:25" x14ac:dyDescent="0.25">
      <c r="C69" s="18">
        <v>0</v>
      </c>
      <c r="D69" s="2"/>
      <c r="E69" s="2"/>
      <c r="F69" s="2"/>
      <c r="G69" s="18" t="s">
        <v>25</v>
      </c>
      <c r="H69" s="2"/>
      <c r="I69" s="18" t="s">
        <v>25</v>
      </c>
      <c r="M69" s="11" t="s">
        <v>236</v>
      </c>
      <c r="O69" s="12" t="s">
        <v>237</v>
      </c>
      <c r="P69" s="13" t="s">
        <v>29</v>
      </c>
      <c r="Q69" s="4">
        <f t="shared" si="2"/>
        <v>31</v>
      </c>
      <c r="R69" s="4" t="str">
        <f t="shared" si="3"/>
        <v>31 - 40</v>
      </c>
      <c r="S69" s="13" t="s">
        <v>164</v>
      </c>
      <c r="T69" s="13" t="s">
        <v>28</v>
      </c>
      <c r="V69" s="12" t="s">
        <v>300</v>
      </c>
      <c r="W69" s="21" t="s">
        <v>301</v>
      </c>
      <c r="X69" s="22"/>
      <c r="Y69" s="12" t="s">
        <v>326</v>
      </c>
    </row>
    <row r="70" spans="3:25" ht="30" x14ac:dyDescent="0.25">
      <c r="C70" s="18">
        <v>0</v>
      </c>
      <c r="D70" s="2"/>
      <c r="E70" s="2"/>
      <c r="F70" s="2"/>
      <c r="G70" s="18" t="s">
        <v>25</v>
      </c>
      <c r="H70" s="2"/>
      <c r="I70" s="18" t="s">
        <v>25</v>
      </c>
      <c r="M70" s="11" t="s">
        <v>238</v>
      </c>
      <c r="O70" s="12" t="s">
        <v>239</v>
      </c>
      <c r="P70" s="13" t="s">
        <v>32</v>
      </c>
      <c r="Q70" s="4">
        <f t="shared" si="2"/>
        <v>27</v>
      </c>
      <c r="R70" s="4" t="str">
        <f t="shared" si="3"/>
        <v>21 - 30</v>
      </c>
      <c r="S70" s="13" t="s">
        <v>163</v>
      </c>
      <c r="T70" s="13" t="s">
        <v>28</v>
      </c>
      <c r="V70" s="12" t="s">
        <v>302</v>
      </c>
      <c r="W70" s="21" t="s">
        <v>303</v>
      </c>
      <c r="X70" s="22"/>
      <c r="Y70" s="12" t="s">
        <v>326</v>
      </c>
    </row>
    <row r="71" spans="3:25" x14ac:dyDescent="0.25">
      <c r="C71" s="18">
        <v>0</v>
      </c>
      <c r="D71" s="2"/>
      <c r="E71" s="2"/>
      <c r="F71" s="2"/>
      <c r="G71" s="18" t="s">
        <v>25</v>
      </c>
      <c r="H71" s="2"/>
      <c r="I71" s="18" t="s">
        <v>25</v>
      </c>
      <c r="M71" s="11" t="s">
        <v>240</v>
      </c>
      <c r="O71" s="12" t="s">
        <v>241</v>
      </c>
      <c r="P71" s="13" t="s">
        <v>32</v>
      </c>
      <c r="Q71" s="4">
        <f t="shared" si="2"/>
        <v>34</v>
      </c>
      <c r="R71" s="4" t="str">
        <f t="shared" si="3"/>
        <v>31 - 40</v>
      </c>
      <c r="S71" s="13" t="s">
        <v>163</v>
      </c>
      <c r="T71" s="13" t="s">
        <v>28</v>
      </c>
      <c r="V71" s="12"/>
      <c r="W71" s="21"/>
      <c r="X71" s="22"/>
      <c r="Y71" s="12" t="s">
        <v>326</v>
      </c>
    </row>
    <row r="72" spans="3:25" ht="30" x14ac:dyDescent="0.25">
      <c r="C72" s="18">
        <v>0</v>
      </c>
      <c r="D72" s="2"/>
      <c r="E72" s="2"/>
      <c r="F72" s="2"/>
      <c r="G72" s="18" t="s">
        <v>25</v>
      </c>
      <c r="H72" s="2"/>
      <c r="I72" s="18" t="s">
        <v>25</v>
      </c>
      <c r="M72" s="15" t="s">
        <v>242</v>
      </c>
      <c r="O72" s="16" t="s">
        <v>243</v>
      </c>
      <c r="P72" s="17" t="s">
        <v>32</v>
      </c>
      <c r="Q72" s="4">
        <f t="shared" si="2"/>
        <v>32</v>
      </c>
      <c r="R72" s="4" t="str">
        <f t="shared" si="3"/>
        <v>31 - 40</v>
      </c>
      <c r="S72" s="13" t="s">
        <v>344</v>
      </c>
      <c r="T72" s="17" t="s">
        <v>28</v>
      </c>
      <c r="V72" s="12" t="s">
        <v>304</v>
      </c>
      <c r="W72" s="21" t="s">
        <v>305</v>
      </c>
      <c r="X72" s="22"/>
      <c r="Y72" s="12" t="s">
        <v>165</v>
      </c>
    </row>
    <row r="73" spans="3:25" ht="30" x14ac:dyDescent="0.25">
      <c r="C73" s="18">
        <v>0</v>
      </c>
      <c r="D73" s="2"/>
      <c r="E73" s="2"/>
      <c r="F73" s="2"/>
      <c r="G73" s="18" t="s">
        <v>25</v>
      </c>
      <c r="H73" s="2"/>
      <c r="I73" s="18" t="s">
        <v>25</v>
      </c>
      <c r="M73" s="11" t="s">
        <v>244</v>
      </c>
      <c r="O73" s="12" t="s">
        <v>245</v>
      </c>
      <c r="P73" s="13" t="s">
        <v>32</v>
      </c>
      <c r="Q73" s="4">
        <f t="shared" si="2"/>
        <v>34</v>
      </c>
      <c r="R73" s="4" t="str">
        <f t="shared" si="3"/>
        <v>31 - 40</v>
      </c>
      <c r="S73" s="13" t="s">
        <v>344</v>
      </c>
      <c r="T73" s="13" t="s">
        <v>28</v>
      </c>
      <c r="V73" s="12" t="s">
        <v>306</v>
      </c>
      <c r="W73" s="21" t="s">
        <v>307</v>
      </c>
      <c r="X73" s="22"/>
      <c r="Y73" s="12" t="s">
        <v>327</v>
      </c>
    </row>
    <row r="74" spans="3:25" x14ac:dyDescent="0.25">
      <c r="C74" s="18">
        <v>0</v>
      </c>
      <c r="D74" s="2"/>
      <c r="E74" s="2"/>
      <c r="F74" s="2"/>
      <c r="G74" s="18" t="s">
        <v>25</v>
      </c>
      <c r="H74" s="2"/>
      <c r="I74" s="18" t="s">
        <v>25</v>
      </c>
      <c r="M74" s="11" t="s">
        <v>246</v>
      </c>
      <c r="O74" s="12" t="s">
        <v>247</v>
      </c>
      <c r="P74" s="13" t="s">
        <v>32</v>
      </c>
      <c r="Q74" s="4">
        <f t="shared" si="2"/>
        <v>23</v>
      </c>
      <c r="R74" s="4" t="str">
        <f t="shared" si="3"/>
        <v>21 - 30</v>
      </c>
      <c r="S74" s="13" t="s">
        <v>164</v>
      </c>
      <c r="T74" s="13" t="s">
        <v>28</v>
      </c>
      <c r="V74" s="12" t="s">
        <v>308</v>
      </c>
      <c r="W74" s="21" t="s">
        <v>309</v>
      </c>
      <c r="X74" s="22"/>
      <c r="Y74" s="12" t="s">
        <v>167</v>
      </c>
    </row>
    <row r="75" spans="3:25" ht="30" x14ac:dyDescent="0.25">
      <c r="C75" s="18">
        <v>0</v>
      </c>
      <c r="D75" s="2"/>
      <c r="E75" s="2"/>
      <c r="F75" s="2"/>
      <c r="G75" s="18" t="s">
        <v>25</v>
      </c>
      <c r="H75" s="2"/>
      <c r="I75" s="18" t="s">
        <v>25</v>
      </c>
      <c r="M75" s="11" t="s">
        <v>248</v>
      </c>
      <c r="O75" s="12" t="s">
        <v>249</v>
      </c>
      <c r="P75" s="13" t="s">
        <v>32</v>
      </c>
      <c r="Q75" s="4">
        <f t="shared" si="2"/>
        <v>30</v>
      </c>
      <c r="R75" s="4" t="str">
        <f t="shared" si="3"/>
        <v>21 - 30</v>
      </c>
      <c r="S75" s="13" t="s">
        <v>164</v>
      </c>
      <c r="T75" s="13" t="s">
        <v>28</v>
      </c>
      <c r="V75" s="12" t="s">
        <v>310</v>
      </c>
      <c r="W75" s="21" t="s">
        <v>311</v>
      </c>
      <c r="X75" s="22" t="s">
        <v>340</v>
      </c>
      <c r="Y75" s="12" t="s">
        <v>328</v>
      </c>
    </row>
    <row r="76" spans="3:25" x14ac:dyDescent="0.25">
      <c r="C76" s="18">
        <v>0</v>
      </c>
      <c r="D76" s="2"/>
      <c r="E76" s="2"/>
      <c r="F76" s="2"/>
      <c r="G76" s="18" t="s">
        <v>25</v>
      </c>
      <c r="H76" s="2"/>
      <c r="I76" s="18" t="s">
        <v>25</v>
      </c>
      <c r="M76" s="11" t="s">
        <v>250</v>
      </c>
      <c r="O76" s="12" t="s">
        <v>251</v>
      </c>
      <c r="P76" s="13" t="s">
        <v>32</v>
      </c>
      <c r="Q76" s="4">
        <f t="shared" si="2"/>
        <v>22</v>
      </c>
      <c r="R76" s="4" t="str">
        <f t="shared" si="3"/>
        <v>21 - 30</v>
      </c>
      <c r="S76" s="13" t="s">
        <v>164</v>
      </c>
      <c r="T76" s="13" t="s">
        <v>28</v>
      </c>
      <c r="V76" s="12" t="s">
        <v>312</v>
      </c>
      <c r="W76" s="21" t="s">
        <v>313</v>
      </c>
      <c r="X76" s="22" t="s">
        <v>341</v>
      </c>
      <c r="Y76" s="12" t="s">
        <v>167</v>
      </c>
    </row>
    <row r="77" spans="3:25" x14ac:dyDescent="0.25">
      <c r="C77" s="18">
        <v>0</v>
      </c>
      <c r="D77" s="2"/>
      <c r="E77" s="2"/>
      <c r="F77" s="2"/>
      <c r="G77" s="18" t="s">
        <v>25</v>
      </c>
      <c r="H77" s="2"/>
      <c r="I77" s="18" t="s">
        <v>25</v>
      </c>
      <c r="M77" s="11" t="s">
        <v>252</v>
      </c>
      <c r="O77" s="12" t="s">
        <v>253</v>
      </c>
      <c r="P77" s="13" t="s">
        <v>32</v>
      </c>
      <c r="Q77" s="4">
        <f t="shared" si="2"/>
        <v>20</v>
      </c>
      <c r="R77" s="4" t="str">
        <f t="shared" si="3"/>
        <v>&lt; 21</v>
      </c>
      <c r="S77" s="13" t="s">
        <v>164</v>
      </c>
      <c r="T77" s="13" t="s">
        <v>28</v>
      </c>
      <c r="V77" s="12" t="s">
        <v>314</v>
      </c>
      <c r="W77" s="21" t="s">
        <v>315</v>
      </c>
      <c r="X77" s="22"/>
      <c r="Y77" s="12"/>
    </row>
    <row r="78" spans="3:25" x14ac:dyDescent="0.25">
      <c r="C78" s="18">
        <v>0</v>
      </c>
      <c r="D78" s="2"/>
      <c r="E78" s="2"/>
      <c r="F78" s="2"/>
      <c r="G78" s="18" t="s">
        <v>25</v>
      </c>
      <c r="H78" s="2"/>
      <c r="I78" s="18" t="s">
        <v>25</v>
      </c>
      <c r="M78" s="11" t="s">
        <v>254</v>
      </c>
      <c r="O78" s="12" t="s">
        <v>255</v>
      </c>
      <c r="P78" s="13" t="s">
        <v>32</v>
      </c>
      <c r="Q78" s="4">
        <f t="shared" si="2"/>
        <v>21</v>
      </c>
      <c r="R78" s="4" t="str">
        <f t="shared" si="3"/>
        <v>21 - 30</v>
      </c>
      <c r="S78" s="13" t="s">
        <v>344</v>
      </c>
      <c r="T78" s="13" t="s">
        <v>28</v>
      </c>
      <c r="V78" s="12" t="s">
        <v>316</v>
      </c>
      <c r="W78" s="21" t="s">
        <v>317</v>
      </c>
      <c r="X78" s="22" t="s">
        <v>342</v>
      </c>
      <c r="Y78" s="12"/>
    </row>
    <row r="79" spans="3:25" x14ac:dyDescent="0.25">
      <c r="C79" s="18">
        <v>0</v>
      </c>
      <c r="D79" s="2"/>
      <c r="E79" s="2"/>
      <c r="F79" s="2"/>
      <c r="G79" s="18" t="s">
        <v>25</v>
      </c>
      <c r="H79" s="2"/>
      <c r="I79" s="18" t="s">
        <v>25</v>
      </c>
      <c r="M79" s="11" t="s">
        <v>256</v>
      </c>
      <c r="O79" s="12" t="s">
        <v>257</v>
      </c>
      <c r="P79" s="13" t="s">
        <v>32</v>
      </c>
      <c r="Q79" s="4">
        <f t="shared" si="2"/>
        <v>21</v>
      </c>
      <c r="R79" s="4" t="str">
        <f t="shared" si="3"/>
        <v>21 - 30</v>
      </c>
      <c r="S79" s="13" t="s">
        <v>164</v>
      </c>
      <c r="T79" s="13" t="s">
        <v>28</v>
      </c>
      <c r="V79" s="12" t="s">
        <v>318</v>
      </c>
      <c r="W79" s="21" t="s">
        <v>319</v>
      </c>
      <c r="X79" s="22" t="s">
        <v>343</v>
      </c>
      <c r="Y79" s="12" t="s">
        <v>167</v>
      </c>
    </row>
    <row r="80" spans="3:25" x14ac:dyDescent="0.25">
      <c r="C80" s="18">
        <v>0</v>
      </c>
      <c r="D80" s="2"/>
      <c r="E80" s="2"/>
      <c r="F80" s="2"/>
      <c r="G80" s="18" t="s">
        <v>25</v>
      </c>
      <c r="H80" s="2"/>
      <c r="I80" s="18" t="s">
        <v>25</v>
      </c>
      <c r="M80" s="11" t="s">
        <v>258</v>
      </c>
      <c r="O80" s="12" t="s">
        <v>259</v>
      </c>
      <c r="P80" s="13" t="s">
        <v>32</v>
      </c>
      <c r="Q80" s="4">
        <f t="shared" si="2"/>
        <v>17</v>
      </c>
      <c r="R80" s="4" t="str">
        <f t="shared" si="3"/>
        <v>&lt; 21</v>
      </c>
      <c r="S80" s="13" t="s">
        <v>344</v>
      </c>
      <c r="T80" s="13" t="s">
        <v>28</v>
      </c>
      <c r="V80" s="12" t="s">
        <v>320</v>
      </c>
      <c r="W80" s="21"/>
      <c r="X80" s="12"/>
      <c r="Y80" s="12"/>
    </row>
  </sheetData>
  <hyperlinks>
    <hyperlink ref="X3" r:id="rId1"/>
    <hyperlink ref="X7" r:id="rId2"/>
    <hyperlink ref="X8" r:id="rId3"/>
    <hyperlink ref="X9" r:id="rId4"/>
    <hyperlink ref="X10" r:id="rId5"/>
    <hyperlink ref="X11" r:id="rId6"/>
    <hyperlink ref="X12" r:id="rId7"/>
    <hyperlink ref="X13" r:id="rId8"/>
    <hyperlink ref="X16" r:id="rId9"/>
    <hyperlink ref="X17" r:id="rId10"/>
    <hyperlink ref="X19" r:id="rId11"/>
    <hyperlink ref="X20" r:id="rId12"/>
    <hyperlink ref="X21" r:id="rId13"/>
    <hyperlink ref="X15" r:id="rId14"/>
    <hyperlink ref="X30" r:id="rId15"/>
    <hyperlink ref="X31" r:id="rId16"/>
    <hyperlink ref="X42" r:id="rId17"/>
    <hyperlink ref="X43" r:id="rId18"/>
    <hyperlink ref="X44" r:id="rId19"/>
    <hyperlink ref="X52" r:id="rId20"/>
    <hyperlink ref="X53" r:id="rId21"/>
    <hyperlink ref="X54" r:id="rId22"/>
    <hyperlink ref="X55" r:id="rId23"/>
    <hyperlink ref="X56" r:id="rId24"/>
    <hyperlink ref="X57" r:id="rId25"/>
    <hyperlink ref="X58" r:id="rId26"/>
    <hyperlink ref="X60" r:id="rId27"/>
    <hyperlink ref="X75" r:id="rId28"/>
    <hyperlink ref="X76" r:id="rId29"/>
    <hyperlink ref="X78" r:id="rId30"/>
    <hyperlink ref="X79" r:id="rId31"/>
  </hyperlinks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2016-11-10T03:57:23Z</dcterms:modified>
  <dc:language>en-US</dc:language>
</cp:coreProperties>
</file>