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2" i="1"/>
  <c r="R2" i="1" s="1"/>
</calcChain>
</file>

<file path=xl/sharedStrings.xml><?xml version="1.0" encoding="utf-8"?>
<sst xmlns="http://schemas.openxmlformats.org/spreadsheetml/2006/main" count="769" uniqueCount="491">
  <si>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</si>
  <si>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</si>
  <si>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</si>
  <si>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</si>
  <si>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</si>
  <si>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</si>
  <si>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</si>
  <si>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</si>
  <si>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</si>
  <si>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</si>
  <si>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</si>
  <si>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</si>
  <si>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</si>
  <si>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</si>
  <si>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</si>
  <si>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</si>
  <si>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</si>
  <si>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</si>
  <si>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</si>
  <si>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</si>
  <si>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</si>
  <si>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</si>
  <si>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</si>
  <si>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</si>
  <si>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</si>
  <si>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</si>
  <si>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Ali Akbar</t>
  </si>
  <si>
    <t>Jakarta, 19 Oktober 1971</t>
  </si>
  <si>
    <t>Curug Mekar Rt.001/06, Kel. Curug Mekar, Kec. Bogor Barat, Kota Bogor</t>
  </si>
  <si>
    <t>081586694070/02517168046</t>
  </si>
  <si>
    <t>Indomie Rebus</t>
  </si>
  <si>
    <t>Ali Nurdin</t>
  </si>
  <si>
    <t>jakarta, 27 April 1978</t>
  </si>
  <si>
    <t>Jl. Kemang IE Rt.014/05, Kel. Bangka, Kec. Mampang Prapatan, Kota Jakarta Selatan</t>
  </si>
  <si>
    <t>082114219281</t>
  </si>
  <si>
    <t>Integrasi Rangginang dan Keripik Singkong :Mentari"</t>
  </si>
  <si>
    <t>Uju Jaenudin</t>
  </si>
  <si>
    <t>Kuningan, 19 September 1981</t>
  </si>
  <si>
    <t>Kp. Baru V RT 06/RW 02,Kel. Ulujami, Kec.  Pesanggrahan, Kota Jakarta Selatan</t>
  </si>
  <si>
    <t>081316885551</t>
  </si>
  <si>
    <t>Design &amp; Advertising</t>
  </si>
  <si>
    <t>Fitrianur</t>
  </si>
  <si>
    <t>Jakarta, 9 Mei 1980</t>
  </si>
  <si>
    <t xml:space="preserve">Jl. Bima Raya 128, Depok II Tengah RT 004/014 Kel. Mekarjaya, Kec. Sukmajaya, Kota. Depok Prov. Jawa Barat </t>
  </si>
  <si>
    <t>081314200473/ 021-7701902</t>
  </si>
  <si>
    <t>Bima Food (Produk Makanan Olahan Laut)</t>
  </si>
  <si>
    <t>Hendra Suwardana</t>
  </si>
  <si>
    <t>Lamongan, 26 Oktober 1980</t>
  </si>
  <si>
    <t>Dsn. Bulak RT 001 RW 001, Ds. Sumberaji, Kec. Sukodadi, Kab. Lamongan, Jawa Timur</t>
  </si>
  <si>
    <t>081231000737</t>
  </si>
  <si>
    <t>Pembuatan Abon Ikan Bandeng</t>
  </si>
  <si>
    <t>Akmal Budi Yulianto</t>
  </si>
  <si>
    <t>Jakarta, 8 Juli 1980</t>
  </si>
  <si>
    <t xml:space="preserve">Jl. Panjang, H. Amsar No. 2, RT 002/Rw 09, Kel. Cipulir, Kec. Kebayoran Lama, Kota Jakarta Selatan, Prov. DKI Jakarta </t>
  </si>
  <si>
    <t>08999324134/ 088804269021</t>
  </si>
  <si>
    <t xml:space="preserve">IT Services Website &amp; Jual Beli Hosting/Domain </t>
  </si>
  <si>
    <t>Gunawati</t>
  </si>
  <si>
    <t>Jakarta, 22 September 1959</t>
  </si>
  <si>
    <t>Jl. Aup Barat RT 011/RW 06, No. 54, Kel. Jati Padang, Kec. Pasar Minggu, Kota Jakarta Selatan, DKI Jakarta</t>
  </si>
  <si>
    <t>083871982220</t>
  </si>
  <si>
    <t xml:space="preserve">Usaha Jahit Pakaian </t>
  </si>
  <si>
    <t>Ely Daryani</t>
  </si>
  <si>
    <t>Pontianak, 29 April 1969</t>
  </si>
  <si>
    <t>Kampung Sinar Kedaung RT.008 RW.003, Kel. Kedaung Kali Angke, Kec. Kali Angke, Kota Jakarta Barat</t>
  </si>
  <si>
    <t>085814114474</t>
  </si>
  <si>
    <t>Dewi Catering</t>
  </si>
  <si>
    <t>Ali Nuraini</t>
  </si>
  <si>
    <t>Serang, 1 Desember 1970</t>
  </si>
  <si>
    <t>Jl. Sempu Banten Girang RT 001 RW 017, Kel. Cipare, Kec. Serang, Kota Serang, Banten</t>
  </si>
  <si>
    <t>087778551116</t>
  </si>
  <si>
    <t>Bengkel Las Halim Abadi</t>
  </si>
  <si>
    <t>Budi Arief S.</t>
  </si>
  <si>
    <t>Tangerang, 17 Agustus 1982</t>
  </si>
  <si>
    <t>Komp. Taman Banten Lestari RT 004 RW 016, Kel. Unyur, Kec.Serang, Kota Serang</t>
  </si>
  <si>
    <t>087771957321</t>
  </si>
  <si>
    <t>Budidaya Ikan Lele</t>
  </si>
  <si>
    <t>Ahmad Yadi</t>
  </si>
  <si>
    <t>Pandeglang, 27 Februari 1987</t>
  </si>
  <si>
    <t>Kampung Siruang RT 015 RW 005, Desa Caringin, Kec. Labuhan, Kab. Pandeglang, Banten</t>
  </si>
  <si>
    <t>087741001119</t>
  </si>
  <si>
    <t>Budi Daya Ikan Nila</t>
  </si>
  <si>
    <t>Romli Sapriyal</t>
  </si>
  <si>
    <t>Serang, 4 Agustus 1987</t>
  </si>
  <si>
    <t>Kampung Sidayu RT 006 RW 002, Desa Kebon, Kec. Tirtayasa, Kab. Serang, Banten</t>
  </si>
  <si>
    <t>081911030648/081519542174</t>
  </si>
  <si>
    <t>Warung Sembako</t>
  </si>
  <si>
    <t>Yayah Alawiyah Suwandi</t>
  </si>
  <si>
    <t>Serang, 27 November 1980</t>
  </si>
  <si>
    <t>Jl. Adenium, Bumi Mukti Indah Ciracas Blok. A.12 No. 4 RT 004 RW 009, Kel. Serang, Kec. Serang, Kota Serang, Banten</t>
  </si>
  <si>
    <t>087772871117</t>
  </si>
  <si>
    <t>Penjualan Kacamata, Frame dan Lensa "Axis Optik"</t>
  </si>
  <si>
    <t>Marwiyah</t>
  </si>
  <si>
    <t>Cilacap, 6 Februari 1968</t>
  </si>
  <si>
    <t>Jl. Pesing Poglar RT 010 RW 002, Kel. Kedaung Kali Angke, Kec. Cengkareng, Kota Jakarta Barat, DKI Jakarta</t>
  </si>
  <si>
    <t>02198550366/087782673699</t>
  </si>
  <si>
    <t>Pengembangan Konfeksi Mitra Tailor</t>
  </si>
  <si>
    <t>Esih S.</t>
  </si>
  <si>
    <t>Cipanas, 17 Juli 1958</t>
  </si>
  <si>
    <t>Kampung Sinar Kedaung RT.008 RW.003, Kel. Kedaung Kali Angke, Kec. Cengkareng, Kota Jakarta Barat, DKI Jakarta</t>
  </si>
  <si>
    <t>021324013293</t>
  </si>
  <si>
    <t>Dewi Salon</t>
  </si>
  <si>
    <t>Rohayati</t>
  </si>
  <si>
    <t>Jabung, 15 April 1975</t>
  </si>
  <si>
    <t>Kampung Sukamulya RT.006 RW.003 Kel. Wanayasa, Kec. Kramatwatu, Kab. Serang, Banten</t>
  </si>
  <si>
    <t>087871398849/087871175262</t>
  </si>
  <si>
    <t>Pembuatan Atap dan Bilik Rumbia</t>
  </si>
  <si>
    <t>Dian Alawiyah</t>
  </si>
  <si>
    <t>Serang, 5 April 1986</t>
  </si>
  <si>
    <t>Kampung Cikendi RT013/RW 003, Kel. Ciomas, Kec. Padarincang, Kab. Serang, Banten</t>
  </si>
  <si>
    <t>087771688889</t>
  </si>
  <si>
    <t>Penjualan Pakaian Jadi</t>
  </si>
  <si>
    <t>Rina Wahyuni</t>
  </si>
  <si>
    <t>Serang, 27 Februari 1990</t>
  </si>
  <si>
    <t>Kampung Pontang RT.008 RW.003 Kel. Pontang, Kec. Pontang, Kab. Serang, Banten</t>
  </si>
  <si>
    <t>085959053552</t>
  </si>
  <si>
    <t>Ternak Ayam Potong Assyifah HMZ</t>
  </si>
  <si>
    <t>Budhi Agung Wibawa</t>
  </si>
  <si>
    <t>Serang, 22 Mei 1991</t>
  </si>
  <si>
    <t>Kampung Sukaraja RT. 003 RW.001 Kel. Curug Goong, Kec. Padarincang, Kab. Serang, Banten</t>
  </si>
  <si>
    <t>087808221175</t>
  </si>
  <si>
    <t>Sewa Kamar Ganti dan MCK</t>
  </si>
  <si>
    <t>Wiwit Suranto</t>
  </si>
  <si>
    <t>Tegal, 20 Maret 1969</t>
  </si>
  <si>
    <t>Jl. Bambu Larangan RT001/RW 005, Kel. Cengkareng Barat, Kec. Cengkareng, Kota Jakarta Barat, DKI Jakarta</t>
  </si>
  <si>
    <t>081316322122</t>
  </si>
  <si>
    <t>Usaha Air Minum Hexagonal / RO</t>
  </si>
  <si>
    <t>Sumardi</t>
  </si>
  <si>
    <t>Yogyakarta, 2 September 1958</t>
  </si>
  <si>
    <t>Kampung Sinar Kedaung No.11, RT.008 RW.003, Kel. Kedaung, Kali Angke, Kec. Cengkareng, Kota Jakarta Barat</t>
  </si>
  <si>
    <t>0215453564/08568713001</t>
  </si>
  <si>
    <t>Warung Sembako Bapak Sumardi</t>
  </si>
  <si>
    <t>Mannuruki Daeng Gau</t>
  </si>
  <si>
    <t>Jakarta, 12 November 1983</t>
  </si>
  <si>
    <t>Jl. Prumpung Tengah RT.011/006 No.7 Kel. Cipinang Besar Utara, Kec. Jatinegara, Kota Jakarta Timur, DKI Jakarta</t>
  </si>
  <si>
    <t>02185900402/ 085716599568</t>
  </si>
  <si>
    <t>Warung Makan Pecel Lele Daung Gau</t>
  </si>
  <si>
    <t>Ahmad Ridwan</t>
  </si>
  <si>
    <t>Serang, 4 februari 1987</t>
  </si>
  <si>
    <t>Kampung Sungak, RT.009 RW.004, Kel. Bendung, Kec. Kasemen, Kota Serang, Banten</t>
  </si>
  <si>
    <t>087771737029</t>
  </si>
  <si>
    <t>Usaha Warungan</t>
  </si>
  <si>
    <t>Agung Yulianto</t>
  </si>
  <si>
    <t>Pasuruan 1 Juli 1979</t>
  </si>
  <si>
    <t>Jl. Raya Ciracas Gg. Nisin RT.005 RW.007, Kel. Ciracas, Kec. Ciracas, Kota Jakarta Timur, DKI Jakarta</t>
  </si>
  <si>
    <t>087888046053</t>
  </si>
  <si>
    <t>Counter Handphone A Cell</t>
  </si>
  <si>
    <t>Raden Hario  Gunawan</t>
  </si>
  <si>
    <t>Jakarta,  5 Mei 1984</t>
  </si>
  <si>
    <t>Jl. Ciracas Gg. Nisin RT.005 RW.007 Kel. Ciracas, Kec. Ciracas, Kota Jakarta Timur, DKI Jakarta</t>
  </si>
  <si>
    <t>08561733475</t>
  </si>
  <si>
    <t>Pengembangan Usaha Sepatu dan Tas</t>
  </si>
  <si>
    <t>Okta Tri Pambudi</t>
  </si>
  <si>
    <t>Jakarta, 15 Oktober 1994</t>
  </si>
  <si>
    <t>Gg. SCTI, RT 005/RW 007, Kel. Ciracas, Kec. Ciracas, Kota Jakarta Timur, DKI Jakarta</t>
  </si>
  <si>
    <t>021-8713507/ 08999923241</t>
  </si>
  <si>
    <t>Pengembangan Usaha STILL COMPUTER</t>
  </si>
  <si>
    <t>Mat Nurih</t>
  </si>
  <si>
    <t>Jakarta, 17 September 1978</t>
  </si>
  <si>
    <t>Jl. Ciracas RT.005 RW.007 Kel. Ciracas, Kec. Ciracas, Kota Jakarta Timur, DKI Jakarta</t>
  </si>
  <si>
    <t>081311553358</t>
  </si>
  <si>
    <t>Pengembangan Usaha MTH Distro</t>
  </si>
  <si>
    <t>Septian Hidayatulloh</t>
  </si>
  <si>
    <t>Jakarta, 11 September 1989</t>
  </si>
  <si>
    <t>Jl. Ciracas, RT 006 RW 007, Kel. Ciracas, Kec. Ciracas, Kota Jakarta Timur, DKI Jakarta</t>
  </si>
  <si>
    <t>083871577205</t>
  </si>
  <si>
    <t>Pengembangan Usaha Family Steam Motor dan Mobil</t>
  </si>
  <si>
    <t>Arif Afdillah</t>
  </si>
  <si>
    <t>Pasuruan, 9 Desember 1976</t>
  </si>
  <si>
    <t>085780707423</t>
  </si>
  <si>
    <t>Toko Mainan Anak Arif Toy's</t>
  </si>
  <si>
    <t>Surniti</t>
  </si>
  <si>
    <t>Brebes, 20 Januari 1973</t>
  </si>
  <si>
    <t>Jl. Budi Mulya RT 014/RW 012, Kel. Pademangan Barat, Kec. Pademangan, Kota Jakarta Utara, DKI Jakarta</t>
  </si>
  <si>
    <t>087888937413</t>
  </si>
  <si>
    <t>Usaha Barang Bekas</t>
  </si>
  <si>
    <t>Asnidar Ranuk</t>
  </si>
  <si>
    <t>Medan, 11 April 1975</t>
  </si>
  <si>
    <t>KMP.Muara Bahari RT.002 RW.014 Kel. Tanjung Priok, Kec. Tanjung Priok, Kota Jakarta Utara, DKI Jakarta</t>
  </si>
  <si>
    <t>087788237309</t>
  </si>
  <si>
    <t>Konveksi Zahratul Shyfa</t>
  </si>
  <si>
    <t>Usep Saepudin</t>
  </si>
  <si>
    <t>Pandeglang, 30 Maret 1965</t>
  </si>
  <si>
    <t>Kampung Cikondang RT.001 RW.10 Kel. Pandeglang, Kec. Pandeglang, Kab. Pandeglang, Banten</t>
  </si>
  <si>
    <t>081318534492</t>
  </si>
  <si>
    <t>Usaha Perkayuan</t>
  </si>
  <si>
    <t>Ade Sudrajat</t>
  </si>
  <si>
    <t>Sukabumi, 12 Februari 1961</t>
  </si>
  <si>
    <t>Kampung Kiaralawang RT 002 RW 021, Kel. Citepus, Kec. Pelabuhan Ratu, Kab. Sukabumi, Jawa Barat</t>
  </si>
  <si>
    <t>085759519906</t>
  </si>
  <si>
    <t>Pengolahan Ikan Segar Menjadi Ikan Pindang</t>
  </si>
  <si>
    <t>Sahid Siam</t>
  </si>
  <si>
    <t>Sukabumi, 16 Mei 1987</t>
  </si>
  <si>
    <t>Kampung Citarate RT 016 RW 004, Kel. Ujung Genteng, Kec. Ciracap, Kab. Sukabumi, Jawa Barat</t>
  </si>
  <si>
    <t>085759461150</t>
  </si>
  <si>
    <t>Ternak Ayam Buras</t>
  </si>
  <si>
    <t>Dian Taslimatud Dinnyah</t>
  </si>
  <si>
    <t>Kediri, 5 Juni 1983</t>
  </si>
  <si>
    <t>Jl. Mahoni I No.91, Blok A Perum Harapan Jaya RT.003/10, Kel. Harapan Jaya, Kec. Bekasi Utara, Kota Bekasi, Prov. Jawa Barat.</t>
  </si>
  <si>
    <t>085216051777</t>
  </si>
  <si>
    <t>Wash, Dry and Ironing</t>
  </si>
  <si>
    <t>Aly Husein</t>
  </si>
  <si>
    <t>Gisting, 4 Agustus 1978</t>
  </si>
  <si>
    <t xml:space="preserve">Jl. Tulung Batuan No. 39 RT  004 RW 002, Kel. Tanjung Harapan, Kec. Kotabumi Selatan, Kab. Lampung Utara, Prov. Lampung </t>
  </si>
  <si>
    <t>081369472046</t>
  </si>
  <si>
    <t>As Studio Foto Digital Video Shooting</t>
  </si>
  <si>
    <t>Moh. Tiyas Subari</t>
  </si>
  <si>
    <t>Lumajang, 5 Agustus 1968</t>
  </si>
  <si>
    <t>Jl. Manyar Sabrangan VIII B/50A, Rt.002/Rw.003,Kel. Manyar Sabrangan, Kec. Mulyorejo, Kota. Surabaya, Prov. Jawa  Timur</t>
  </si>
  <si>
    <t>08123582938</t>
  </si>
  <si>
    <t>Daur Ulang Plastik Miniatur Air Terjun</t>
  </si>
  <si>
    <t>Fathul Mufid</t>
  </si>
  <si>
    <t>Serang, 15 Maret 1976</t>
  </si>
  <si>
    <t xml:space="preserve">Lingk. Dalung RT 02/RW 01, Kel. Dalung, Kec. Cipocok Jaya, Kota Serang, Prov. Banten </t>
  </si>
  <si>
    <t>081288824334/ 081911147973</t>
  </si>
  <si>
    <t>Perdagangan PD Makmur Mandiri</t>
  </si>
  <si>
    <t>Humiroh</t>
  </si>
  <si>
    <t>Serang, 4 Juli 1987</t>
  </si>
  <si>
    <t>Kp. Tenggulun RT.006./RW.003, Ds. Pakuncen, Kec. Bojonegoro, Kab. Serang, Prov. Banten</t>
  </si>
  <si>
    <t>087774287105</t>
  </si>
  <si>
    <t>Warung Serba Ada</t>
  </si>
  <si>
    <t>Edy Sudarmawan</t>
  </si>
  <si>
    <t>Lamongan, 23 Maret 1974</t>
  </si>
  <si>
    <t>Dusun Glugu Rt/Rw. 002/003 Desa Dlanggu, Kec. Deket, Kab. Lamongan, Jawa Timur</t>
  </si>
  <si>
    <t>085733637456</t>
  </si>
  <si>
    <t>Bisnis Kripik Singkong "Aneka Rasa"</t>
  </si>
  <si>
    <t>Asep Zirzis</t>
  </si>
  <si>
    <t>Serang, 8 April 1982</t>
  </si>
  <si>
    <t>Jl. Raya Cilegon Km.8 No.6, Rt.01/01, Kel. Pejaten, Kec. Kramatwatu, Kab. Serang, Prov. Banten</t>
  </si>
  <si>
    <t>087771354449</t>
  </si>
  <si>
    <t>Budidaya Ikan Tawar</t>
  </si>
  <si>
    <t>Muslimat</t>
  </si>
  <si>
    <t>Serang, 24 Februari 1971</t>
  </si>
  <si>
    <t>Kp. Tanjung Tenggulun RT006 RW 003, Desa Pakuncen, Kec. Bojonegara, Kab. Serang, Prov. Banten</t>
  </si>
  <si>
    <t>08176075404</t>
  </si>
  <si>
    <t>Usaha Batu Belah</t>
  </si>
  <si>
    <t>Madyani</t>
  </si>
  <si>
    <t>Serang, 14 Maret 1966</t>
  </si>
  <si>
    <t>Kp. Cibogo Rt.13/Rw.04, Kel. Cilayang, Kec. Cikeusal, Kab. Serang, Banten</t>
  </si>
  <si>
    <t>087882840969</t>
  </si>
  <si>
    <t>Usaha Warungan Kios Pasar</t>
  </si>
  <si>
    <t>Faiz Riza Sungkar</t>
  </si>
  <si>
    <t>Jakarta, 15 Juni 1966</t>
  </si>
  <si>
    <t xml:space="preserve">Jl. Kebon Pala I /283, RT 002 RW 016, Kel. Kebon Melati, Kec. Tanah Abang, Kota Jakarta Pusat, DKI Jakarta </t>
  </si>
  <si>
    <t>085782935106/ 021-3153289</t>
  </si>
  <si>
    <t>Distributor Obat Herbal</t>
  </si>
  <si>
    <t>Doni Prasetiyo</t>
  </si>
  <si>
    <t>Jakarta, 5 Juni 1990</t>
  </si>
  <si>
    <t xml:space="preserve">Jl. Ciracas, Gg. Nissin RT 005 RW 007 No. 56, Kel. Ciracas, Kec. Ciracas, Kota Jakarta Timur, Prov. DKI Jakarta </t>
  </si>
  <si>
    <t>085695120546/ 021-8715774</t>
  </si>
  <si>
    <t>Usaha Sablon</t>
  </si>
  <si>
    <t>TB. Nana Dinana</t>
  </si>
  <si>
    <t>Serang, 9 Oktober 1982</t>
  </si>
  <si>
    <t>Komp. Korem Blok H4, No.6, RT 04 RW 04, Kel. Cilaku, Kec. Curug, Kota Serang, Prov. Banten</t>
  </si>
  <si>
    <t>087802047589</t>
  </si>
  <si>
    <t>Airul Sablon</t>
  </si>
  <si>
    <t>Turmidzi</t>
  </si>
  <si>
    <t>Sumenep, 9 Mei 1973</t>
  </si>
  <si>
    <t>Dsn. Aeng Soka, RT 01 RW 01, Kel. Pragaan Laok, Kec. Pragaan, Kab. Sumenep, Prov. Jawa Timur</t>
  </si>
  <si>
    <t>082335551555 / 087849344445</t>
  </si>
  <si>
    <t>Batik Tulis Kontemporer Pewarnaan Alam</t>
  </si>
  <si>
    <t>Leni Mulyati</t>
  </si>
  <si>
    <t>Lamongan, 18 September 1981</t>
  </si>
  <si>
    <t>Dusun Mejeruk RT 001/001, Desa Sumberejo, Kec. Sari Rejo, Kab. Lamongan, Jawa Timur</t>
  </si>
  <si>
    <t>082131566796</t>
  </si>
  <si>
    <t>Produksi Telur Asin "Dziyab"</t>
  </si>
  <si>
    <t>Puji Nopiahsyah Putra</t>
  </si>
  <si>
    <t>Bogor, 2 November 1989</t>
  </si>
  <si>
    <t xml:space="preserve">Jl. Cikopo Selatan, Kp. Pasir Muncang RT 01 RW 01, Kel. Sukamanah, Kec. Megamendung, Kab. Bogor, Prov. Jawa Barat </t>
  </si>
  <si>
    <t>085694265457</t>
  </si>
  <si>
    <t>Cowmbi Cafe</t>
  </si>
  <si>
    <t>Neneng Salbiah</t>
  </si>
  <si>
    <t>Jakarta, 13 Mei 1974</t>
  </si>
  <si>
    <t>Jl. Utama VI No. 20, RT 009 RW 04, Kel. Cengkareng Barat, Kec. Cengkareng, Kota Jakarta Barat, Prov. DKI Jakarta</t>
  </si>
  <si>
    <t>08138803274/ 021-32226374</t>
  </si>
  <si>
    <t>Konveksi / Home Industri</t>
  </si>
  <si>
    <t>Cece maulana</t>
  </si>
  <si>
    <t>Sukabumi, 17 Mei 1968</t>
  </si>
  <si>
    <t xml:space="preserve">Kp. Citamiang RT 03 RW 02, Kel.  Caringinnunggal, Kec. Waluran, Kab. Sukabumi, Prov. Jawa Barat </t>
  </si>
  <si>
    <t>085721001999</t>
  </si>
  <si>
    <t>Pandai Besi</t>
  </si>
  <si>
    <t>Arief Maulana</t>
  </si>
  <si>
    <t>Jakarta, 18 Februari 1979</t>
  </si>
  <si>
    <t xml:space="preserve">Jl. KH. Mansyur, Gg. Bahaswan RT 003/07 No. 47, Kel. Kebon Kacang, Kec. Tanah Abang, Kota Jakarta Pusat, Prov. DKI Jakarta </t>
  </si>
  <si>
    <t>081288874426 /08176651545</t>
  </si>
  <si>
    <t>Jasa Penjilidan dan Printing Ilham</t>
  </si>
  <si>
    <t>Hj. Maini Yulianti</t>
  </si>
  <si>
    <t>Jambi, 16 Juli 1963</t>
  </si>
  <si>
    <t xml:space="preserve">Jl. Masjid VI No. 9 RT 011/RW 02, Kel. Cengkareng Barat, Kec. Cengkareng, Kota Jakarta Barat, Prov. DKI Jakarta </t>
  </si>
  <si>
    <t>087884433893</t>
  </si>
  <si>
    <t>Warnet dan Kuliner</t>
  </si>
  <si>
    <t>Hilman</t>
  </si>
  <si>
    <t>Jakarta, 20 Februari 1975</t>
  </si>
  <si>
    <t>Jl. Taqwa Kp. Gunung RT 04 RW 08, No. 40A, Kel. Jombang, Kec. Ciputat, Kota Tangerang Selatan, Prov. Banten</t>
  </si>
  <si>
    <t>081311511138/ 02199887158</t>
  </si>
  <si>
    <t>Jasa Percetakan Ibnu Prima</t>
  </si>
  <si>
    <t>Ayu Fajrinawanty</t>
  </si>
  <si>
    <t>Jakarta, 17 November 1994</t>
  </si>
  <si>
    <t xml:space="preserve">Komp. Pemda DKI Blok B 3 No. 1 RT 001/002, Kel. Pondok Kelapa, Kec. Duren Sawit, Kota  Jakarta Timur, Prov. DKI  Jakarta </t>
  </si>
  <si>
    <t>089636132522/ 081318693970</t>
  </si>
  <si>
    <t>Fashion and Garment "Zetha n' Zeth</t>
  </si>
  <si>
    <t>Fathony Abdullah</t>
  </si>
  <si>
    <t>Bogor, 3 Juni 1970</t>
  </si>
  <si>
    <t xml:space="preserve">Kp. Cinangka Wates RT 002 RW 004, Kel. Cinagka, Kec. Ciampea, Kab. Bogor, Prov. Jawa Barat </t>
  </si>
  <si>
    <t>085715634899</t>
  </si>
  <si>
    <t>Jasa Percetakan M2F Print</t>
  </si>
  <si>
    <t>Hamka Halkam, SE</t>
  </si>
  <si>
    <t>Makassar, 5 April 1966</t>
  </si>
  <si>
    <t>Jl. H. Taiman TMR No. 310 RT 010 RW 009, Kel. Gedong, Kec. Pasar Rebo, Kota Jakarta Timur, Prov. DKI Jakarta</t>
  </si>
  <si>
    <t>081380333019</t>
  </si>
  <si>
    <t>Peternakan ayam petelur</t>
  </si>
  <si>
    <t>Rahmat Purnama Sulaeman</t>
  </si>
  <si>
    <t>Jakarta, 9 Januari 1982</t>
  </si>
  <si>
    <t xml:space="preserve">Jl. Aup Barat No.31, RT 011/06, Kel. Jati Padang, Kec. Pasar Minggu, Kota Jakarta Selatan, Prov. DKI Jakarta </t>
  </si>
  <si>
    <t>085211176111/ 08159299686</t>
  </si>
  <si>
    <t>Budidaya Ikan Lele dan Produsen Ikan Lele</t>
  </si>
  <si>
    <t>Isnawati</t>
  </si>
  <si>
    <t>Jakarta, 12 Maret 1983</t>
  </si>
  <si>
    <t xml:space="preserve">Jl. Aup Barat No. 31, RT 011 RW 06, Kel. Jati Padang, Kec. Pasar Minggu, Kota Jakarta Selatan, Prov. DKI Jakarta </t>
  </si>
  <si>
    <t>08159299687</t>
  </si>
  <si>
    <t>Pakaian dan aksesoris</t>
  </si>
  <si>
    <t>Agus Suhari</t>
  </si>
  <si>
    <t>Subang, 28 Agustus 1972</t>
  </si>
  <si>
    <t xml:space="preserve">Jl. Suka Mandiri RT 003 RW 01, No. 48, Kel. Serua Indah, Kec. Ciputat, Kota Tangerang Selatan, Prov. Banten </t>
  </si>
  <si>
    <t>081319014692/081317150467</t>
  </si>
  <si>
    <t>Jasa Percetakan Mandiri Offset</t>
  </si>
  <si>
    <t>Zulkarnain</t>
  </si>
  <si>
    <t>Sipiongot, 23 Februari 1970</t>
  </si>
  <si>
    <t xml:space="preserve">Jl. Munggang No. 22 RT 08 RW 01, Kel. Balekambang Condet, Kec. Kramat Jati, Kota Jakarta Timur, Prov. DKI Jakarta </t>
  </si>
  <si>
    <t>081284757944 / 021 - 8003385</t>
  </si>
  <si>
    <t>Pembuatan Warung Sembako</t>
  </si>
  <si>
    <t>Asti Tri Hertanti</t>
  </si>
  <si>
    <t>Jakarta, 18 Maret 1979</t>
  </si>
  <si>
    <t>Jl. Soka 3 No. 10, RT 01/RW 07, Kel. Depok Jaya, Kec. Pancoran Mas, Kota Depok, Prov. Jawa Barat</t>
  </si>
  <si>
    <t>081807442000 / 021-91631157</t>
  </si>
  <si>
    <t>Purnama Bolu and Cake</t>
  </si>
  <si>
    <t>Ernawati</t>
  </si>
  <si>
    <t>Sukabumi, 28 Februari 1992</t>
  </si>
  <si>
    <t>Kp. Cibungur RT 004 RW 004, Kel. Mekarmukti, Kec. Waluran, Kab. Sukabumi, Prov. Jawa Barat</t>
  </si>
  <si>
    <t xml:space="preserve"> 087820913671</t>
  </si>
  <si>
    <t>Menjahit/Tailor</t>
  </si>
  <si>
    <t>Nurul Khasanah</t>
  </si>
  <si>
    <t>Depok, 2 Juli 1991</t>
  </si>
  <si>
    <t>Kp. Sugutamu Jl. Kramat benda V Rt.4/27, No.26, Kel. Baktijaya, Kec. Sukmajaya, Kota. Depok, Prov. Jawa Barat</t>
  </si>
  <si>
    <t>08561583306</t>
  </si>
  <si>
    <t>Choco Queen "Coklat"</t>
  </si>
  <si>
    <t>Syarif Hidayatulloh</t>
  </si>
  <si>
    <t>Bekasi, 31 Agustus 1984</t>
  </si>
  <si>
    <t>Pondok Ungu G. Sabililah No. 61 RT 04 RW 03, Kel. Medan Satria, Kec. Medan Satria, Kota Bekasi, Prov. Jawa Barat</t>
  </si>
  <si>
    <t>085781201700</t>
  </si>
  <si>
    <t>Warung Sembako "Radit"</t>
  </si>
  <si>
    <t>Tubagus Ghaisya Arnaz</t>
  </si>
  <si>
    <t>Jakarta, 14 Maret 1979</t>
  </si>
  <si>
    <t xml:space="preserve">Jl. Raya Pekayon Kp. Poncol  RT 04 RW 01 No. 74, Kel. Jaka Setia, Kec. Bekasi Selatan, Kota Bekasi, Prov. Jawa Barat </t>
  </si>
  <si>
    <t>087884903365/ (021) 82418681</t>
  </si>
  <si>
    <t>Pakaian anak dan wanita</t>
  </si>
  <si>
    <t>Desy Sumarwati</t>
  </si>
  <si>
    <t>Jakarta, 17 Desember 1988</t>
  </si>
  <si>
    <t>Jl. Ketapang  No. 29 RT 03 RW 09, Kel. Pondok Cina, Kec. Beji, Kota Depok, Prov. Jawa Barat.</t>
  </si>
  <si>
    <t>0217762293/ 085292787750</t>
  </si>
  <si>
    <t>Toko Obat (Drug Shop) Mujarab</t>
  </si>
  <si>
    <t>Angga Wirahdikusumah</t>
  </si>
  <si>
    <t>Bandung, 24 Januari 1985</t>
  </si>
  <si>
    <t>Jl. Masjid VI No. 9 RT 011 RW 02, Kel.  Cengkareng Barat, Kec. Cengkareng, Kota Jakarta Barat, Prov. DKI Jakarta</t>
  </si>
  <si>
    <t>081806667730/ 021-5446227</t>
  </si>
  <si>
    <t xml:space="preserve">Konveksi  </t>
  </si>
  <si>
    <t>Rio Marzoli</t>
  </si>
  <si>
    <t>Bogor, 10 Juli 1975</t>
  </si>
  <si>
    <t>Perum. Cimanggis Indah Blok H, No 10, RT. 003/011, Kel. Sukamaju, Kec. Sukma Jaya, Kota Depok, Prov. Jawa Barat</t>
  </si>
  <si>
    <t>081311017003</t>
  </si>
  <si>
    <t>Usah Bengkel Modifikasi Spare Parts Mobil &amp; Motor</t>
  </si>
  <si>
    <t>Dian Dewinta</t>
  </si>
  <si>
    <t>Jakarta, 1 November 1984</t>
  </si>
  <si>
    <t>Jl. Gatot Kaca Blok G No. 113, Jatikramat Indah I RT 004/003, Kel. Jatikramat, Kec. Jati Asih, Kota Bekasi, Prov. Jawa Barat.</t>
  </si>
  <si>
    <t>02184996429/ 08129963306</t>
  </si>
  <si>
    <t>Warung Internet (Warnet) &amp; Game Online</t>
  </si>
  <si>
    <t>Witra, S.IP.</t>
  </si>
  <si>
    <t>Jakarta, 19 September 1978</t>
  </si>
  <si>
    <t xml:space="preserve">Jl. Beringin IV No. 70 RT 016/002 Kel. Cengkareng Barat, Kec. Cengkareng, Kota Jakarta Barat, Prov. DKI Jakarta </t>
  </si>
  <si>
    <t>0216192459/ 081284472178</t>
  </si>
  <si>
    <t xml:space="preserve">Usaha Limbah Masyarat/Lingkungan </t>
  </si>
  <si>
    <t>Ferry Yuliadiarti, SP.</t>
  </si>
  <si>
    <t>Lamongan, 2 Juli 1975</t>
  </si>
  <si>
    <t>Bakalanpule, RT.001/006 Desa Bakalanpule, Kec. Tikung, Kab. Lamongan, Prov. Jawa Timur</t>
  </si>
  <si>
    <t>08155035808</t>
  </si>
  <si>
    <t xml:space="preserve">Pupuk Organik Bokashi </t>
  </si>
  <si>
    <t>Bayu Risnandar, S.Pd. I</t>
  </si>
  <si>
    <t>Sukabumi, 5 Juni 1970</t>
  </si>
  <si>
    <t xml:space="preserve">Kp. Samelang, RT 01/05, Desa. Mekarmukti, Kec. Waluran, Kab. Sukabumi, Prov. Jawa Barat </t>
  </si>
  <si>
    <t>085759564175/ 087720909160</t>
  </si>
  <si>
    <t>Usaha Pengemukan Sapi</t>
  </si>
  <si>
    <t>Deri Heri Prakoso</t>
  </si>
  <si>
    <t>Jakarta, 15 Desember 1978</t>
  </si>
  <si>
    <t xml:space="preserve">Komplek DKI Blok M/9 RT. 005/04, Kel. Joglo, Kec. Kembangan, Kota Jakarta Barat, Prov. DKI Jakarta  </t>
  </si>
  <si>
    <t>0215841332/ 083877798888</t>
  </si>
  <si>
    <t>Café Monang Maning (Kuliner Makanan &amp; Minuman)</t>
  </si>
  <si>
    <t>Abdul Jalla</t>
  </si>
  <si>
    <t>Serang, 13 November 1973</t>
  </si>
  <si>
    <t xml:space="preserve">Komp. Permata Banjar Asri RT 002/009 Kel. Banjar Sari, Kec. Cipocok Jaya, Kota Serang, Prov. Banten </t>
  </si>
  <si>
    <t>087774685213</t>
  </si>
  <si>
    <t xml:space="preserve">Bengkel Las Jaya Listrik </t>
  </si>
  <si>
    <t>Syarif Afiat Salim Raya</t>
  </si>
  <si>
    <t>Banjarmasin, 21 Agustus 1969</t>
  </si>
  <si>
    <t xml:space="preserve">Jl. Raya Politekniik Linkungan V RT - RW 005, Kel. Buha, Kec. Mapanget, Kota Manado, Prov. Sulawesi Utara </t>
  </si>
  <si>
    <t>08124408937</t>
  </si>
  <si>
    <t xml:space="preserve">Bengkel Motor </t>
  </si>
  <si>
    <t>Safrizal Rambe</t>
  </si>
  <si>
    <t>Jakarta, 11 Februari 1971</t>
  </si>
  <si>
    <t xml:space="preserve">Jl. Rawajati Timur V No. 20, RT 001/RW 008, Kel. Rawajati, Kec. Pancoran, Kota. Jakarta Selatan, Prov. DKI Jakarta </t>
  </si>
  <si>
    <t xml:space="preserve">0215462726/ 0818835799 </t>
  </si>
  <si>
    <t xml:space="preserve">Islamic Lobster Center </t>
  </si>
  <si>
    <t>Ismail Mokodompit</t>
  </si>
  <si>
    <t>Bolang Mongondow, 12 Desember 1963</t>
  </si>
  <si>
    <t>Jl. Lingkungan V, Perum Banua Buha Asri Blok. M, No. 10 RT -/RW 005, Kel. Buha, Kec. Mapanget, Kota Manado, Prov. Sulawesi Utara</t>
  </si>
  <si>
    <t>0431815319/ 085298222963</t>
  </si>
  <si>
    <t xml:space="preserve">Pembuatan Batu Bata Merah </t>
  </si>
  <si>
    <t>Sape'i</t>
  </si>
  <si>
    <t>Serang, 7 Juli 1966</t>
  </si>
  <si>
    <t>Kp. Bumi Sari Permai RT. 002/RW. 010, Desa Kasemen, Kec. Kasemen, Kota Serang, Prov. Banten</t>
  </si>
  <si>
    <t>081932788091/ 087809055660</t>
  </si>
  <si>
    <t xml:space="preserve">Usaha Kue Bolu Pisang Legit </t>
  </si>
  <si>
    <t>Ubaidillah</t>
  </si>
  <si>
    <t>Situbondo, 23 September 1982</t>
  </si>
  <si>
    <t>Jl. Mahoni I Blok. A No. 91 Harapan Jaya RT 003/010 Kel. Harapan Jaya, Kec. Bekasi Utara, Kota Bekasi, Prov. Jawa Barat</t>
  </si>
  <si>
    <t>085228526009</t>
  </si>
  <si>
    <t xml:space="preserve">Digital Printing &amp; Sablon </t>
  </si>
  <si>
    <t>Widi Rahmadani</t>
  </si>
  <si>
    <t>Subang, 11 September 1976</t>
  </si>
  <si>
    <t xml:space="preserve">Tridaya Nuansa Indah Blok BA 1 No. 4 RT 01/010, Kel. Sumber Jaya, Kec. Tambun Selatan, Kab. Bekasi, Prov. Jawa Barat </t>
  </si>
  <si>
    <t>081510247309</t>
  </si>
  <si>
    <t xml:space="preserve">Toko Fotocopy dan ATK </t>
  </si>
  <si>
    <t>Fajar Darmanto</t>
  </si>
  <si>
    <t>Jakarta, 15 November 1980</t>
  </si>
  <si>
    <t xml:space="preserve">Jl. Beringin IV No. 5, RT 016/RW 02, Kel.  Cengkareng Barat, Kec. Cengkareng, Kota Jakarta Barat, Prov. DKI Jakarta </t>
  </si>
  <si>
    <t>02193279960/ 081298602407</t>
  </si>
  <si>
    <t>Usaha Garansi Jersey (baju kaos) Sepakbola</t>
  </si>
  <si>
    <t>Upit Martini</t>
  </si>
  <si>
    <t>Sukabumi, 24 November 1985</t>
  </si>
  <si>
    <t>Kp. Samelang RT 01/05, Desa Mekar Mukti, Kec. Waluran, Kab. Sukabumi, Prov. Jawa Barat</t>
  </si>
  <si>
    <t>085860056061</t>
  </si>
  <si>
    <t>Usaha Keripik Singkong</t>
  </si>
  <si>
    <t>Hardian Ariyanto</t>
  </si>
  <si>
    <t>Sumenep, 27 Maret 1981</t>
  </si>
  <si>
    <t xml:space="preserve">Jl. Ottawa UC 4/5 Kota Wisata RT. 03/14 Kel. Limusnunggal, Kec Cileungsi, Kab. Bogor, Prov. Jawa Barat </t>
  </si>
  <si>
    <t>081319374052</t>
  </si>
  <si>
    <t xml:space="preserve">Digital Sablon </t>
  </si>
  <si>
    <t>Iqbal Pranata Sulaiman</t>
  </si>
  <si>
    <t>Jakarta , 10 Nopember 1980</t>
  </si>
  <si>
    <t>Jl. Aup Barat RT. 011/RW. 006, Kel. Jatipadang, Kec. Pasar Minggu, Kota Jakarta Selatan, Prov. DKI Jakarta</t>
  </si>
  <si>
    <t>085316141666/ 085294669299</t>
  </si>
  <si>
    <t>Fix's Computer (Rental, Print, Internet &amp; Game Online)</t>
  </si>
  <si>
    <t>Subur Riyantowo</t>
  </si>
  <si>
    <t>Kediri, 26 Juni 1965</t>
  </si>
  <si>
    <t>Jl. Perum Banua Asri Ling IV RT - /RW. 005, Kel. Buha, Kec. Mapanget, Kota Manado, Prov. Sulawesi Utara</t>
  </si>
  <si>
    <t>04313354848/ 081356003902</t>
  </si>
  <si>
    <t xml:space="preserve">Data Hollow Break </t>
  </si>
  <si>
    <t>Ernawati Roekanto</t>
  </si>
  <si>
    <t>Jakarta, 20 Maret 1957</t>
  </si>
  <si>
    <t xml:space="preserve">Jl. Kenanga 2 No. 39 Cengkareng RT.002/02 Kel. Cengkareng Barat, Kec. Cengkareng, Kota Jakarta Barat, Prov. DKI Jakarta </t>
  </si>
  <si>
    <t>087876089864</t>
  </si>
  <si>
    <t>Usaha Cuci Motor</t>
  </si>
  <si>
    <t>Handoko Soetiono</t>
  </si>
  <si>
    <t>Jakarta, 22 April 1974</t>
  </si>
  <si>
    <t>Jl. Permata Puri 2 Blok. CC. 8 No. 1 RT. 005/022, Kel. Mekarsari, Kec. Cimanggis, Kota Depok, Prov. Jawa Barat</t>
  </si>
  <si>
    <t>02187754131/ 08176634163</t>
  </si>
  <si>
    <t xml:space="preserve">Usaha M2 Distibutor Pelumas Rantai </t>
  </si>
  <si>
    <t>Kustono</t>
  </si>
  <si>
    <t>Madiun, 15 Mei 1965</t>
  </si>
  <si>
    <t>Jl. Suka Mandiri RT 06/01,Kel. Serua Indah, Kec. Ciputat, Kota Tangerang Selatan, Prov. Banten</t>
  </si>
  <si>
    <t>0217496313/ 081399757744</t>
  </si>
  <si>
    <t>Supplier Buah " Lereng Wilis"</t>
  </si>
  <si>
    <t>Julaeha</t>
  </si>
  <si>
    <t>Ciamis, 15 Desember 1967</t>
  </si>
  <si>
    <t xml:space="preserve">Jl. H. Buang 48 RT 02/07, Kel. Ulujami, Kec. Pesanggrahan, Kota Jakarta Selatan, Prov. DKI Jakarta </t>
  </si>
  <si>
    <t>081395121667</t>
  </si>
  <si>
    <t>Rachmawati</t>
  </si>
  <si>
    <t>Jakarta, 1 September 1976</t>
  </si>
  <si>
    <t xml:space="preserve">Jl. Serdang Jaya RT 05/07, No. 7, Kel. Kukusan, Kec. Beji, Kota Depok, Prov. Jawa Barat </t>
  </si>
  <si>
    <t>082112132499/ 087875517278</t>
  </si>
  <si>
    <t xml:space="preserve">Usaha Perlengkapan Tidur dan Baju </t>
  </si>
  <si>
    <t>Halimatussadiah, SE</t>
  </si>
  <si>
    <t>Serang, 5 Juni 1981</t>
  </si>
  <si>
    <t xml:space="preserve">Kamp. Masigiit Ciomas, RT 06 RW 02, Kel. Ciomas, Kec. Padarincang, Kab. Serang, Prov. Banten </t>
  </si>
  <si>
    <t>081806103563/ 087773453332</t>
  </si>
  <si>
    <t xml:space="preserve">Rental Service &amp; Penjualan Spare Part Komputer </t>
  </si>
  <si>
    <t>Resita Astari Gani</t>
  </si>
  <si>
    <t>Ujung Pandang 16 Oktober 1976</t>
  </si>
  <si>
    <t xml:space="preserve">Jl. DR. Ratulangi No. 142 RT. 003/002, Kel. Mario, Kec. Mariso, Kota Makassar, Prov. Sulawesi Selatan </t>
  </si>
  <si>
    <t>04115743679/ 08161315579</t>
  </si>
  <si>
    <t xml:space="preserve">Budidaya Ikan Bandeng 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</si>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</sst>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3" xfId="0" applyFont="1" applyFill="1" applyBorder="1" applyAlignment="1">
      <alignment horizontal="left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3" fontId="7" fillId="0" borderId="2" xfId="3" applyNumberFormat="1" applyFont="1" applyFill="1" applyBorder="1" applyAlignment="1">
      <alignment horizontal="left" vertical="center"/>
    </xf>
    <xf numFmtId="0" fontId="7" fillId="0" borderId="2" xfId="4" applyFont="1" applyFill="1" applyBorder="1" applyAlignment="1">
      <alignment horizontal="left" vertical="center"/>
    </xf>
    <xf numFmtId="0" fontId="7" fillId="0" borderId="2" xfId="4" quotePrefix="1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center" vertical="center"/>
    </xf>
    <xf numFmtId="15" fontId="7" fillId="0" borderId="2" xfId="4" applyNumberFormat="1" applyFont="1" applyFill="1" applyBorder="1" applyAlignment="1">
      <alignment horizontal="left" vertical="center"/>
    </xf>
    <xf numFmtId="49" fontId="7" fillId="0" borderId="2" xfId="4" quotePrefix="1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left" vertical="center"/>
    </xf>
    <xf numFmtId="3" fontId="7" fillId="0" borderId="2" xfId="0" applyNumberFormat="1" applyFont="1" applyFill="1" applyBorder="1" applyAlignment="1">
      <alignment horizontal="left" vertical="center"/>
    </xf>
    <xf numFmtId="0" fontId="7" fillId="0" borderId="2" xfId="3" applyFont="1" applyFill="1" applyBorder="1" applyAlignment="1">
      <alignment horizontal="left" vertical="center"/>
    </xf>
    <xf numFmtId="49" fontId="7" fillId="0" borderId="2" xfId="3" quotePrefix="1" applyNumberFormat="1" applyFont="1" applyFill="1" applyBorder="1" applyAlignment="1">
      <alignment horizontal="center" vertical="center"/>
    </xf>
    <xf numFmtId="49" fontId="7" fillId="0" borderId="2" xfId="4" applyNumberFormat="1" applyFont="1" applyFill="1" applyBorder="1" applyAlignment="1">
      <alignment horizontal="center" vertical="center"/>
    </xf>
    <xf numFmtId="3" fontId="7" fillId="0" borderId="3" xfId="3" applyNumberFormat="1" applyFont="1" applyFill="1" applyBorder="1" applyAlignment="1">
      <alignment horizontal="left" vertical="center"/>
    </xf>
    <xf numFmtId="0" fontId="0" fillId="0" borderId="4" xfId="0" applyFont="1" applyBorder="1" applyAlignment="1"/>
    <xf numFmtId="0" fontId="0" fillId="0" borderId="2" xfId="0" applyBorder="1" applyAlignment="1"/>
    <xf numFmtId="0" fontId="5" fillId="0" borderId="2" xfId="2" applyBorder="1" applyAlignment="1"/>
  </cellXfs>
  <cellStyles count="5">
    <cellStyle name="Hyperlink" xfId="2" builtinId="8"/>
    <cellStyle name="Normal" xfId="0" builtinId="0"/>
    <cellStyle name="Normal 2" xfId="4"/>
    <cellStyle name="Normal 2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topLeftCell="C83" zoomScale="85" zoomScaleNormal="85" workbookViewId="0">
      <selection activeCell="O99" sqref="D99:O11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10" bestFit="1" customWidth="1"/>
    <col min="13" max="13" width="29.7109375" style="1" bestFit="1" customWidth="1"/>
    <col min="14" max="14" width="7.5703125" style="1" bestFit="1" customWidth="1"/>
    <col min="15" max="15" width="41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138.140625" style="1" bestFit="1" customWidth="1"/>
    <col min="23" max="23" width="33.5703125" style="1" bestFit="1" customWidth="1"/>
    <col min="24" max="24" width="9.7109375" style="1" bestFit="1" customWidth="1"/>
    <col min="25" max="25" width="56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7" t="s">
        <v>11</v>
      </c>
      <c r="M1" s="12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4"/>
      <c r="M2" s="26" t="s">
        <v>26</v>
      </c>
      <c r="N2" s="28"/>
      <c r="O2" s="16" t="s">
        <v>27</v>
      </c>
      <c r="P2" s="28" t="s">
        <v>489</v>
      </c>
      <c r="Q2" s="28">
        <f>2012-VALUE(RIGHT(O2,4))</f>
        <v>41</v>
      </c>
      <c r="R2" s="4" t="str">
        <f>IF(Q2&lt;21,"&lt; 21",IF(Q2&lt;=30,"21 - 30",IF(Q2&lt;=40,"31 - 40",IF(Q2&lt;=50,"41 - 50","&gt; 50" ))))</f>
        <v>41 - 50</v>
      </c>
      <c r="S2" s="5"/>
      <c r="T2" s="3"/>
      <c r="U2" s="5"/>
      <c r="V2" s="15" t="s">
        <v>28</v>
      </c>
      <c r="W2" s="17" t="s">
        <v>29</v>
      </c>
      <c r="X2" s="29"/>
      <c r="Y2" s="18" t="s">
        <v>30</v>
      </c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8"/>
      <c r="M3" s="26" t="s">
        <v>31</v>
      </c>
      <c r="N3" s="28"/>
      <c r="O3" s="19" t="s">
        <v>32</v>
      </c>
      <c r="P3" s="28" t="s">
        <v>489</v>
      </c>
      <c r="Q3" s="28">
        <f t="shared" ref="Q3:Q66" si="0">2012-VALUE(RIGHT(O3,4))</f>
        <v>34</v>
      </c>
      <c r="R3" s="4" t="str">
        <f t="shared" ref="R3:R66" si="1">IF(Q3&lt;21,"&lt; 21",IF(Q3&lt;=30,"21 - 30",IF(Q3&lt;=40,"31 - 40",IF(Q3&lt;=50,"41 - 50","&gt; 50" ))))</f>
        <v>31 - 40</v>
      </c>
      <c r="S3" s="5"/>
      <c r="T3" s="3"/>
      <c r="U3" s="5"/>
      <c r="V3" s="15" t="s">
        <v>33</v>
      </c>
      <c r="W3" s="20" t="s">
        <v>34</v>
      </c>
      <c r="X3" s="28"/>
      <c r="Y3" s="18" t="s">
        <v>35</v>
      </c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8"/>
      <c r="M4" s="26" t="s">
        <v>36</v>
      </c>
      <c r="N4" s="28"/>
      <c r="O4" s="16" t="s">
        <v>37</v>
      </c>
      <c r="P4" s="28" t="s">
        <v>489</v>
      </c>
      <c r="Q4" s="28">
        <f t="shared" si="0"/>
        <v>31</v>
      </c>
      <c r="R4" s="4" t="str">
        <f t="shared" si="1"/>
        <v>31 - 40</v>
      </c>
      <c r="S4" s="5"/>
      <c r="T4" s="3"/>
      <c r="U4" s="5"/>
      <c r="V4" s="15" t="s">
        <v>38</v>
      </c>
      <c r="W4" s="20" t="s">
        <v>39</v>
      </c>
      <c r="X4" s="28"/>
      <c r="Y4" s="18" t="s">
        <v>40</v>
      </c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8"/>
      <c r="M5" s="21" t="s">
        <v>41</v>
      </c>
      <c r="N5" s="28"/>
      <c r="O5" s="16" t="s">
        <v>42</v>
      </c>
      <c r="P5" s="28" t="s">
        <v>490</v>
      </c>
      <c r="Q5" s="28">
        <f t="shared" si="0"/>
        <v>32</v>
      </c>
      <c r="R5" s="4" t="str">
        <f t="shared" si="1"/>
        <v>31 - 40</v>
      </c>
      <c r="S5" s="5"/>
      <c r="T5" s="3"/>
      <c r="U5" s="5"/>
      <c r="V5" s="22" t="s">
        <v>43</v>
      </c>
      <c r="W5" s="20" t="s">
        <v>44</v>
      </c>
      <c r="X5" s="28"/>
      <c r="Y5" s="18" t="s">
        <v>45</v>
      </c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8"/>
      <c r="M6" s="26" t="s">
        <v>46</v>
      </c>
      <c r="N6" s="28"/>
      <c r="O6" s="16" t="s">
        <v>47</v>
      </c>
      <c r="P6" s="28" t="s">
        <v>489</v>
      </c>
      <c r="Q6" s="28">
        <f t="shared" si="0"/>
        <v>32</v>
      </c>
      <c r="R6" s="4" t="str">
        <f t="shared" si="1"/>
        <v>31 - 40</v>
      </c>
      <c r="S6" s="5"/>
      <c r="T6" s="3"/>
      <c r="U6" s="5"/>
      <c r="V6" s="15" t="s">
        <v>48</v>
      </c>
      <c r="W6" s="20" t="s">
        <v>49</v>
      </c>
      <c r="X6" s="28"/>
      <c r="Y6" s="18" t="s">
        <v>50</v>
      </c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8"/>
      <c r="M7" s="21" t="s">
        <v>51</v>
      </c>
      <c r="N7" s="28"/>
      <c r="O7" s="23" t="s">
        <v>52</v>
      </c>
      <c r="P7" s="28" t="s">
        <v>489</v>
      </c>
      <c r="Q7" s="28">
        <f t="shared" si="0"/>
        <v>32</v>
      </c>
      <c r="R7" s="4" t="str">
        <f t="shared" si="1"/>
        <v>31 - 40</v>
      </c>
      <c r="S7" s="5"/>
      <c r="T7" s="3"/>
      <c r="U7" s="5"/>
      <c r="V7" s="22" t="s">
        <v>53</v>
      </c>
      <c r="W7" s="24" t="s">
        <v>54</v>
      </c>
      <c r="X7" s="28"/>
      <c r="Y7" s="18" t="s">
        <v>55</v>
      </c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8"/>
      <c r="M8" s="26" t="s">
        <v>56</v>
      </c>
      <c r="N8" s="28"/>
      <c r="O8" s="16" t="s">
        <v>57</v>
      </c>
      <c r="P8" s="28" t="s">
        <v>490</v>
      </c>
      <c r="Q8" s="28">
        <f t="shared" si="0"/>
        <v>53</v>
      </c>
      <c r="R8" s="4" t="str">
        <f t="shared" si="1"/>
        <v>&gt; 50</v>
      </c>
      <c r="S8" s="5"/>
      <c r="T8" s="3"/>
      <c r="U8" s="5"/>
      <c r="V8" s="15" t="s">
        <v>58</v>
      </c>
      <c r="W8" s="20" t="s">
        <v>59</v>
      </c>
      <c r="X8" s="28"/>
      <c r="Y8" s="18" t="s">
        <v>60</v>
      </c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8"/>
      <c r="M9" s="26" t="s">
        <v>61</v>
      </c>
      <c r="N9" s="28"/>
      <c r="O9" s="16" t="s">
        <v>62</v>
      </c>
      <c r="P9" s="28" t="s">
        <v>490</v>
      </c>
      <c r="Q9" s="28">
        <f t="shared" si="0"/>
        <v>43</v>
      </c>
      <c r="R9" s="4" t="str">
        <f t="shared" si="1"/>
        <v>41 - 50</v>
      </c>
      <c r="S9" s="5"/>
      <c r="T9" s="3"/>
      <c r="U9" s="5"/>
      <c r="V9" s="15" t="s">
        <v>63</v>
      </c>
      <c r="W9" s="18" t="s">
        <v>64</v>
      </c>
      <c r="X9" s="28"/>
      <c r="Y9" s="18" t="s">
        <v>65</v>
      </c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8"/>
      <c r="M10" s="26" t="s">
        <v>66</v>
      </c>
      <c r="N10" s="28"/>
      <c r="O10" s="16" t="s">
        <v>67</v>
      </c>
      <c r="P10" s="28" t="s">
        <v>490</v>
      </c>
      <c r="Q10" s="28">
        <f t="shared" si="0"/>
        <v>42</v>
      </c>
      <c r="R10" s="4" t="str">
        <f t="shared" si="1"/>
        <v>41 - 50</v>
      </c>
      <c r="S10" s="5"/>
      <c r="T10" s="3"/>
      <c r="U10" s="5"/>
      <c r="V10" s="15" t="s">
        <v>68</v>
      </c>
      <c r="W10" s="18" t="s">
        <v>69</v>
      </c>
      <c r="X10" s="28"/>
      <c r="Y10" s="18" t="s">
        <v>70</v>
      </c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8"/>
      <c r="M11" s="26" t="s">
        <v>71</v>
      </c>
      <c r="N11" s="28"/>
      <c r="O11" s="16" t="s">
        <v>72</v>
      </c>
      <c r="P11" s="28" t="s">
        <v>489</v>
      </c>
      <c r="Q11" s="28">
        <f t="shared" si="0"/>
        <v>30</v>
      </c>
      <c r="R11" s="4" t="str">
        <f t="shared" si="1"/>
        <v>21 - 30</v>
      </c>
      <c r="S11" s="5"/>
      <c r="T11" s="3"/>
      <c r="U11" s="5"/>
      <c r="V11" s="15" t="s">
        <v>73</v>
      </c>
      <c r="W11" s="18" t="s">
        <v>74</v>
      </c>
      <c r="X11" s="28"/>
      <c r="Y11" s="18" t="s">
        <v>75</v>
      </c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8"/>
      <c r="M12" s="26" t="s">
        <v>76</v>
      </c>
      <c r="N12" s="28"/>
      <c r="O12" s="19" t="s">
        <v>77</v>
      </c>
      <c r="P12" s="28" t="s">
        <v>489</v>
      </c>
      <c r="Q12" s="28">
        <f t="shared" si="0"/>
        <v>25</v>
      </c>
      <c r="R12" s="4" t="str">
        <f t="shared" si="1"/>
        <v>21 - 30</v>
      </c>
      <c r="S12" s="5"/>
      <c r="T12" s="3"/>
      <c r="U12" s="5"/>
      <c r="V12" s="15" t="s">
        <v>78</v>
      </c>
      <c r="W12" s="18" t="s">
        <v>79</v>
      </c>
      <c r="X12" s="28"/>
      <c r="Y12" s="18" t="s">
        <v>80</v>
      </c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8"/>
      <c r="M13" s="26" t="s">
        <v>81</v>
      </c>
      <c r="N13" s="28"/>
      <c r="O13" s="16" t="s">
        <v>82</v>
      </c>
      <c r="P13" s="28" t="s">
        <v>489</v>
      </c>
      <c r="Q13" s="28">
        <f t="shared" si="0"/>
        <v>25</v>
      </c>
      <c r="R13" s="4" t="str">
        <f t="shared" si="1"/>
        <v>21 - 30</v>
      </c>
      <c r="S13" s="5"/>
      <c r="T13" s="3"/>
      <c r="U13" s="5"/>
      <c r="V13" s="15" t="s">
        <v>83</v>
      </c>
      <c r="W13" s="18" t="s">
        <v>84</v>
      </c>
      <c r="X13" s="28"/>
      <c r="Y13" s="18" t="s">
        <v>85</v>
      </c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8"/>
      <c r="M14" s="26" t="s">
        <v>86</v>
      </c>
      <c r="N14" s="28"/>
      <c r="O14" s="16" t="s">
        <v>87</v>
      </c>
      <c r="P14" s="28" t="s">
        <v>490</v>
      </c>
      <c r="Q14" s="28">
        <f t="shared" si="0"/>
        <v>32</v>
      </c>
      <c r="R14" s="4" t="str">
        <f t="shared" si="1"/>
        <v>31 - 40</v>
      </c>
      <c r="S14" s="5"/>
      <c r="T14" s="3"/>
      <c r="U14" s="5"/>
      <c r="V14" s="15" t="s">
        <v>88</v>
      </c>
      <c r="W14" s="18" t="s">
        <v>89</v>
      </c>
      <c r="X14" s="28"/>
      <c r="Y14" s="18" t="s">
        <v>90</v>
      </c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8"/>
      <c r="M15" s="26" t="s">
        <v>91</v>
      </c>
      <c r="N15" s="28"/>
      <c r="O15" s="19" t="s">
        <v>92</v>
      </c>
      <c r="P15" s="28" t="s">
        <v>490</v>
      </c>
      <c r="Q15" s="28">
        <f t="shared" si="0"/>
        <v>44</v>
      </c>
      <c r="R15" s="4" t="str">
        <f t="shared" si="1"/>
        <v>41 - 50</v>
      </c>
      <c r="S15" s="5"/>
      <c r="T15" s="3"/>
      <c r="U15" s="5"/>
      <c r="V15" s="15" t="s">
        <v>93</v>
      </c>
      <c r="W15" s="18" t="s">
        <v>94</v>
      </c>
      <c r="X15" s="28"/>
      <c r="Y15" s="18" t="s">
        <v>95</v>
      </c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8"/>
      <c r="M16" s="26" t="s">
        <v>96</v>
      </c>
      <c r="N16" s="28"/>
      <c r="O16" s="16" t="s">
        <v>97</v>
      </c>
      <c r="P16" s="28" t="s">
        <v>490</v>
      </c>
      <c r="Q16" s="28">
        <f t="shared" si="0"/>
        <v>54</v>
      </c>
      <c r="R16" s="4" t="str">
        <f t="shared" si="1"/>
        <v>&gt; 50</v>
      </c>
      <c r="S16" s="5"/>
      <c r="T16" s="3"/>
      <c r="U16" s="5"/>
      <c r="V16" s="15" t="s">
        <v>98</v>
      </c>
      <c r="W16" s="18" t="s">
        <v>99</v>
      </c>
      <c r="X16" s="28"/>
      <c r="Y16" s="18" t="s">
        <v>100</v>
      </c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8"/>
      <c r="M17" s="26" t="s">
        <v>101</v>
      </c>
      <c r="N17" s="28"/>
      <c r="O17" s="16" t="s">
        <v>102</v>
      </c>
      <c r="P17" s="28" t="s">
        <v>490</v>
      </c>
      <c r="Q17" s="28">
        <f t="shared" si="0"/>
        <v>37</v>
      </c>
      <c r="R17" s="4" t="str">
        <f t="shared" si="1"/>
        <v>31 - 40</v>
      </c>
      <c r="S17" s="5"/>
      <c r="T17" s="3"/>
      <c r="U17" s="5"/>
      <c r="V17" s="15" t="s">
        <v>103</v>
      </c>
      <c r="W17" s="18" t="s">
        <v>104</v>
      </c>
      <c r="X17" s="28"/>
      <c r="Y17" s="18" t="s">
        <v>105</v>
      </c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8"/>
      <c r="M18" s="26" t="s">
        <v>106</v>
      </c>
      <c r="N18" s="28"/>
      <c r="O18" s="16" t="s">
        <v>107</v>
      </c>
      <c r="P18" s="28" t="s">
        <v>490</v>
      </c>
      <c r="Q18" s="28">
        <f t="shared" si="0"/>
        <v>26</v>
      </c>
      <c r="R18" s="4" t="str">
        <f t="shared" si="1"/>
        <v>21 - 30</v>
      </c>
      <c r="S18" s="5"/>
      <c r="T18" s="3"/>
      <c r="U18" s="5"/>
      <c r="V18" s="15" t="s">
        <v>108</v>
      </c>
      <c r="W18" s="18" t="s">
        <v>109</v>
      </c>
      <c r="X18" s="28"/>
      <c r="Y18" s="18" t="s">
        <v>110</v>
      </c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8"/>
      <c r="M19" s="26" t="s">
        <v>111</v>
      </c>
      <c r="N19" s="28"/>
      <c r="O19" s="16" t="s">
        <v>112</v>
      </c>
      <c r="P19" s="28" t="s">
        <v>490</v>
      </c>
      <c r="Q19" s="28">
        <f t="shared" si="0"/>
        <v>22</v>
      </c>
      <c r="R19" s="4" t="str">
        <f t="shared" si="1"/>
        <v>21 - 30</v>
      </c>
      <c r="S19" s="5"/>
      <c r="T19" s="3"/>
      <c r="U19" s="3"/>
      <c r="V19" s="15" t="s">
        <v>113</v>
      </c>
      <c r="W19" s="18" t="s">
        <v>114</v>
      </c>
      <c r="X19" s="28"/>
      <c r="Y19" s="18" t="s">
        <v>115</v>
      </c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8"/>
      <c r="M20" s="26" t="s">
        <v>116</v>
      </c>
      <c r="N20" s="28"/>
      <c r="O20" s="16" t="s">
        <v>117</v>
      </c>
      <c r="P20" s="28" t="s">
        <v>489</v>
      </c>
      <c r="Q20" s="28">
        <f t="shared" si="0"/>
        <v>21</v>
      </c>
      <c r="R20" s="4" t="str">
        <f t="shared" si="1"/>
        <v>21 - 30</v>
      </c>
      <c r="S20" s="5"/>
      <c r="T20" s="3"/>
      <c r="U20" s="5"/>
      <c r="V20" s="15" t="s">
        <v>118</v>
      </c>
      <c r="W20" s="18" t="s">
        <v>119</v>
      </c>
      <c r="X20" s="28"/>
      <c r="Y20" s="18" t="s">
        <v>120</v>
      </c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8"/>
      <c r="M21" s="26" t="s">
        <v>121</v>
      </c>
      <c r="N21" s="28"/>
      <c r="O21" s="16" t="s">
        <v>122</v>
      </c>
      <c r="P21" s="28" t="s">
        <v>489</v>
      </c>
      <c r="Q21" s="28">
        <f t="shared" si="0"/>
        <v>43</v>
      </c>
      <c r="R21" s="4" t="str">
        <f t="shared" si="1"/>
        <v>41 - 50</v>
      </c>
      <c r="S21" s="5"/>
      <c r="T21" s="3"/>
      <c r="U21" s="3"/>
      <c r="V21" s="15" t="s">
        <v>123</v>
      </c>
      <c r="W21" s="18" t="s">
        <v>124</v>
      </c>
      <c r="X21" s="28"/>
      <c r="Y21" s="18" t="s">
        <v>125</v>
      </c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8"/>
      <c r="M22" s="26" t="s">
        <v>126</v>
      </c>
      <c r="N22" s="28"/>
      <c r="O22" s="19" t="s">
        <v>127</v>
      </c>
      <c r="P22" s="28" t="s">
        <v>489</v>
      </c>
      <c r="Q22" s="28">
        <f t="shared" si="0"/>
        <v>54</v>
      </c>
      <c r="R22" s="4" t="str">
        <f t="shared" si="1"/>
        <v>&gt; 50</v>
      </c>
      <c r="S22" s="5"/>
      <c r="T22" s="3"/>
      <c r="U22" s="5"/>
      <c r="V22" s="15" t="s">
        <v>128</v>
      </c>
      <c r="W22" s="18" t="s">
        <v>129</v>
      </c>
      <c r="X22" s="28"/>
      <c r="Y22" s="18" t="s">
        <v>130</v>
      </c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8"/>
      <c r="M23" s="21" t="s">
        <v>131</v>
      </c>
      <c r="N23" s="28"/>
      <c r="O23" s="16" t="s">
        <v>132</v>
      </c>
      <c r="P23" s="28" t="s">
        <v>489</v>
      </c>
      <c r="Q23" s="28">
        <f t="shared" si="0"/>
        <v>29</v>
      </c>
      <c r="R23" s="4" t="str">
        <f t="shared" si="1"/>
        <v>21 - 30</v>
      </c>
      <c r="S23" s="5"/>
      <c r="T23" s="3"/>
      <c r="U23" s="5"/>
      <c r="V23" s="22" t="s">
        <v>133</v>
      </c>
      <c r="W23" s="18" t="s">
        <v>134</v>
      </c>
      <c r="X23" s="28"/>
      <c r="Y23" s="18" t="s">
        <v>135</v>
      </c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8"/>
      <c r="M24" s="26" t="s">
        <v>136</v>
      </c>
      <c r="N24" s="28"/>
      <c r="O24" s="19" t="s">
        <v>137</v>
      </c>
      <c r="P24" s="28" t="s">
        <v>489</v>
      </c>
      <c r="Q24" s="28">
        <f t="shared" si="0"/>
        <v>25</v>
      </c>
      <c r="R24" s="4" t="str">
        <f t="shared" si="1"/>
        <v>21 - 30</v>
      </c>
      <c r="S24" s="5"/>
      <c r="T24" s="3"/>
      <c r="U24" s="5"/>
      <c r="V24" s="15" t="s">
        <v>138</v>
      </c>
      <c r="W24" s="18" t="s">
        <v>139</v>
      </c>
      <c r="X24" s="28"/>
      <c r="Y24" s="18" t="s">
        <v>140</v>
      </c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8"/>
      <c r="M25" s="26" t="s">
        <v>141</v>
      </c>
      <c r="N25" s="28"/>
      <c r="O25" s="19" t="s">
        <v>142</v>
      </c>
      <c r="P25" s="28" t="s">
        <v>489</v>
      </c>
      <c r="Q25" s="28">
        <f t="shared" si="0"/>
        <v>33</v>
      </c>
      <c r="R25" s="4" t="str">
        <f t="shared" si="1"/>
        <v>31 - 40</v>
      </c>
      <c r="S25" s="5"/>
      <c r="T25" s="3"/>
      <c r="U25" s="3"/>
      <c r="V25" s="15" t="s">
        <v>143</v>
      </c>
      <c r="W25" s="18" t="s">
        <v>144</v>
      </c>
      <c r="X25" s="28"/>
      <c r="Y25" s="18" t="s">
        <v>145</v>
      </c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8"/>
      <c r="M26" s="26" t="s">
        <v>146</v>
      </c>
      <c r="N26" s="28"/>
      <c r="O26" s="19" t="s">
        <v>147</v>
      </c>
      <c r="P26" s="28" t="s">
        <v>489</v>
      </c>
      <c r="Q26" s="28">
        <f t="shared" si="0"/>
        <v>28</v>
      </c>
      <c r="R26" s="4" t="str">
        <f t="shared" si="1"/>
        <v>21 - 30</v>
      </c>
      <c r="S26" s="5"/>
      <c r="T26" s="3"/>
      <c r="U26" s="5"/>
      <c r="V26" s="15" t="s">
        <v>148</v>
      </c>
      <c r="W26" s="18" t="s">
        <v>149</v>
      </c>
      <c r="X26" s="28"/>
      <c r="Y26" s="18" t="s">
        <v>150</v>
      </c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8"/>
      <c r="M27" s="26" t="s">
        <v>151</v>
      </c>
      <c r="N27" s="28"/>
      <c r="O27" s="19" t="s">
        <v>152</v>
      </c>
      <c r="P27" s="28" t="s">
        <v>489</v>
      </c>
      <c r="Q27" s="28">
        <f t="shared" si="0"/>
        <v>18</v>
      </c>
      <c r="R27" s="4" t="str">
        <f t="shared" si="1"/>
        <v>&lt; 21</v>
      </c>
      <c r="S27" s="5"/>
      <c r="T27" s="3"/>
      <c r="U27" s="5"/>
      <c r="V27" s="15" t="s">
        <v>153</v>
      </c>
      <c r="W27" s="18" t="s">
        <v>154</v>
      </c>
      <c r="X27" s="28"/>
      <c r="Y27" s="18" t="s">
        <v>155</v>
      </c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8"/>
      <c r="M28" s="26" t="s">
        <v>156</v>
      </c>
      <c r="N28" s="28"/>
      <c r="O28" s="19" t="s">
        <v>157</v>
      </c>
      <c r="P28" s="28" t="s">
        <v>489</v>
      </c>
      <c r="Q28" s="28">
        <f t="shared" si="0"/>
        <v>34</v>
      </c>
      <c r="R28" s="4" t="str">
        <f t="shared" si="1"/>
        <v>31 - 40</v>
      </c>
      <c r="S28" s="5"/>
      <c r="T28" s="3"/>
      <c r="U28" s="5"/>
      <c r="V28" s="15" t="s">
        <v>158</v>
      </c>
      <c r="W28" s="18" t="s">
        <v>159</v>
      </c>
      <c r="X28" s="28"/>
      <c r="Y28" s="18" t="s">
        <v>160</v>
      </c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8"/>
      <c r="M29" s="26" t="s">
        <v>161</v>
      </c>
      <c r="N29" s="28"/>
      <c r="O29" s="19" t="s">
        <v>162</v>
      </c>
      <c r="P29" s="28" t="s">
        <v>489</v>
      </c>
      <c r="Q29" s="28">
        <f t="shared" si="0"/>
        <v>23</v>
      </c>
      <c r="R29" s="4" t="str">
        <f t="shared" si="1"/>
        <v>21 - 30</v>
      </c>
      <c r="S29" s="5"/>
      <c r="T29" s="3"/>
      <c r="U29" s="5"/>
      <c r="V29" s="15" t="s">
        <v>163</v>
      </c>
      <c r="W29" s="18" t="s">
        <v>164</v>
      </c>
      <c r="X29" s="28"/>
      <c r="Y29" s="18" t="s">
        <v>165</v>
      </c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8"/>
      <c r="M30" s="26" t="s">
        <v>166</v>
      </c>
      <c r="N30" s="28"/>
      <c r="O30" s="19" t="s">
        <v>167</v>
      </c>
      <c r="P30" s="28" t="s">
        <v>489</v>
      </c>
      <c r="Q30" s="28">
        <f t="shared" si="0"/>
        <v>36</v>
      </c>
      <c r="R30" s="4" t="str">
        <f t="shared" si="1"/>
        <v>31 - 40</v>
      </c>
      <c r="S30" s="5"/>
      <c r="T30" s="3"/>
      <c r="U30" s="5"/>
      <c r="V30" s="15" t="s">
        <v>158</v>
      </c>
      <c r="W30" s="18" t="s">
        <v>168</v>
      </c>
      <c r="X30" s="28"/>
      <c r="Y30" s="18" t="s">
        <v>169</v>
      </c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2"/>
      <c r="K31" s="2"/>
      <c r="L31" s="8"/>
      <c r="M31" s="26" t="s">
        <v>170</v>
      </c>
      <c r="N31" s="28"/>
      <c r="O31" s="19" t="s">
        <v>171</v>
      </c>
      <c r="P31" s="28" t="s">
        <v>490</v>
      </c>
      <c r="Q31" s="28">
        <f t="shared" si="0"/>
        <v>39</v>
      </c>
      <c r="R31" s="4" t="str">
        <f t="shared" si="1"/>
        <v>31 - 40</v>
      </c>
      <c r="S31" s="5"/>
      <c r="T31" s="3"/>
      <c r="U31" s="5"/>
      <c r="V31" s="15" t="s">
        <v>172</v>
      </c>
      <c r="W31" s="18" t="s">
        <v>173</v>
      </c>
      <c r="X31" s="28"/>
      <c r="Y31" s="18" t="s">
        <v>174</v>
      </c>
    </row>
    <row r="32" spans="1:25" x14ac:dyDescent="0.25">
      <c r="A32" s="6"/>
      <c r="B32" s="6"/>
      <c r="C32" s="12">
        <v>0</v>
      </c>
      <c r="D32" s="2"/>
      <c r="E32" s="2"/>
      <c r="F32" s="2"/>
      <c r="G32" s="12" t="s">
        <v>25</v>
      </c>
      <c r="H32" s="2"/>
      <c r="I32" s="12" t="s">
        <v>25</v>
      </c>
      <c r="J32" s="6"/>
      <c r="K32" s="6"/>
      <c r="L32" s="9"/>
      <c r="M32" s="26" t="s">
        <v>175</v>
      </c>
      <c r="N32" s="28"/>
      <c r="O32" s="19" t="s">
        <v>176</v>
      </c>
      <c r="P32" s="28" t="s">
        <v>489</v>
      </c>
      <c r="Q32" s="28">
        <f t="shared" si="0"/>
        <v>37</v>
      </c>
      <c r="R32" s="4" t="str">
        <f t="shared" si="1"/>
        <v>31 - 40</v>
      </c>
      <c r="S32" s="5"/>
      <c r="T32" s="3"/>
      <c r="U32" s="5"/>
      <c r="V32" s="15" t="s">
        <v>177</v>
      </c>
      <c r="W32" s="18" t="s">
        <v>178</v>
      </c>
      <c r="X32" s="28"/>
      <c r="Y32" s="18" t="s">
        <v>179</v>
      </c>
    </row>
    <row r="33" spans="1:25" x14ac:dyDescent="0.25">
      <c r="A33" s="6"/>
      <c r="B33" s="6"/>
      <c r="C33" s="12">
        <v>0</v>
      </c>
      <c r="D33" s="2"/>
      <c r="E33" s="2"/>
      <c r="F33" s="2"/>
      <c r="G33" s="12" t="s">
        <v>25</v>
      </c>
      <c r="H33" s="2"/>
      <c r="I33" s="12" t="s">
        <v>25</v>
      </c>
      <c r="J33" s="6"/>
      <c r="K33" s="6"/>
      <c r="L33" s="9"/>
      <c r="M33" s="26" t="s">
        <v>180</v>
      </c>
      <c r="N33" s="28"/>
      <c r="O33" s="19" t="s">
        <v>181</v>
      </c>
      <c r="P33" s="28" t="s">
        <v>489</v>
      </c>
      <c r="Q33" s="28">
        <f t="shared" si="0"/>
        <v>47</v>
      </c>
      <c r="R33" s="4" t="str">
        <f t="shared" si="1"/>
        <v>41 - 50</v>
      </c>
      <c r="S33" s="5"/>
      <c r="T33" s="3"/>
      <c r="U33" s="5"/>
      <c r="V33" s="15" t="s">
        <v>182</v>
      </c>
      <c r="W33" s="18" t="s">
        <v>183</v>
      </c>
      <c r="X33" s="28"/>
      <c r="Y33" s="18" t="s">
        <v>184</v>
      </c>
    </row>
    <row r="34" spans="1:25" x14ac:dyDescent="0.25">
      <c r="A34" s="6"/>
      <c r="B34" s="6"/>
      <c r="C34" s="12">
        <v>0</v>
      </c>
      <c r="D34" s="2"/>
      <c r="E34" s="2"/>
      <c r="F34" s="2"/>
      <c r="G34" s="12" t="s">
        <v>25</v>
      </c>
      <c r="H34" s="2"/>
      <c r="I34" s="12" t="s">
        <v>25</v>
      </c>
      <c r="J34" s="6"/>
      <c r="K34" s="6"/>
      <c r="L34" s="9"/>
      <c r="M34" s="26" t="s">
        <v>185</v>
      </c>
      <c r="N34" s="28"/>
      <c r="O34" s="19" t="s">
        <v>186</v>
      </c>
      <c r="P34" s="28" t="s">
        <v>489</v>
      </c>
      <c r="Q34" s="28">
        <f t="shared" si="0"/>
        <v>51</v>
      </c>
      <c r="R34" s="4" t="str">
        <f t="shared" si="1"/>
        <v>&gt; 50</v>
      </c>
      <c r="S34" s="5"/>
      <c r="T34" s="3"/>
      <c r="U34" s="5"/>
      <c r="V34" s="15" t="s">
        <v>187</v>
      </c>
      <c r="W34" s="18" t="s">
        <v>188</v>
      </c>
      <c r="X34" s="28"/>
      <c r="Y34" s="18" t="s">
        <v>189</v>
      </c>
    </row>
    <row r="35" spans="1:25" x14ac:dyDescent="0.25">
      <c r="A35" s="6"/>
      <c r="B35" s="6"/>
      <c r="C35" s="12">
        <v>0</v>
      </c>
      <c r="D35" s="2"/>
      <c r="E35" s="2"/>
      <c r="F35" s="2"/>
      <c r="G35" s="12" t="s">
        <v>25</v>
      </c>
      <c r="H35" s="2"/>
      <c r="I35" s="12" t="s">
        <v>25</v>
      </c>
      <c r="J35" s="6"/>
      <c r="K35" s="6"/>
      <c r="L35" s="9"/>
      <c r="M35" s="26" t="s">
        <v>190</v>
      </c>
      <c r="N35" s="28"/>
      <c r="O35" s="16" t="s">
        <v>191</v>
      </c>
      <c r="P35" s="28" t="s">
        <v>489</v>
      </c>
      <c r="Q35" s="28">
        <f t="shared" si="0"/>
        <v>25</v>
      </c>
      <c r="R35" s="4" t="str">
        <f t="shared" si="1"/>
        <v>21 - 30</v>
      </c>
      <c r="S35" s="5"/>
      <c r="T35" s="3"/>
      <c r="U35" s="5"/>
      <c r="V35" s="15" t="s">
        <v>192</v>
      </c>
      <c r="W35" s="18" t="s">
        <v>193</v>
      </c>
      <c r="X35" s="28"/>
      <c r="Y35" s="18" t="s">
        <v>194</v>
      </c>
    </row>
    <row r="36" spans="1:25" x14ac:dyDescent="0.25">
      <c r="A36" s="6"/>
      <c r="B36" s="6"/>
      <c r="C36" s="12">
        <v>0</v>
      </c>
      <c r="D36" s="2"/>
      <c r="E36" s="2"/>
      <c r="F36" s="2"/>
      <c r="G36" s="12" t="s">
        <v>25</v>
      </c>
      <c r="H36" s="2"/>
      <c r="I36" s="12" t="s">
        <v>25</v>
      </c>
      <c r="J36" s="6"/>
      <c r="K36" s="6"/>
      <c r="L36" s="9"/>
      <c r="M36" s="26" t="s">
        <v>195</v>
      </c>
      <c r="N36" s="28"/>
      <c r="O36" s="16" t="s">
        <v>196</v>
      </c>
      <c r="P36" s="28" t="s">
        <v>489</v>
      </c>
      <c r="Q36" s="28">
        <f t="shared" si="0"/>
        <v>29</v>
      </c>
      <c r="R36" s="4" t="str">
        <f t="shared" si="1"/>
        <v>21 - 30</v>
      </c>
      <c r="S36" s="5"/>
      <c r="T36" s="3"/>
      <c r="U36" s="5"/>
      <c r="V36" s="15" t="s">
        <v>197</v>
      </c>
      <c r="W36" s="17" t="s">
        <v>198</v>
      </c>
      <c r="X36" s="28"/>
      <c r="Y36" s="18" t="s">
        <v>199</v>
      </c>
    </row>
    <row r="37" spans="1:25" x14ac:dyDescent="0.25">
      <c r="A37" s="6"/>
      <c r="B37" s="6"/>
      <c r="C37" s="12">
        <v>0</v>
      </c>
      <c r="D37" s="2"/>
      <c r="E37" s="2"/>
      <c r="F37" s="2"/>
      <c r="G37" s="12" t="s">
        <v>25</v>
      </c>
      <c r="H37" s="2"/>
      <c r="I37" s="12" t="s">
        <v>25</v>
      </c>
      <c r="J37" s="6"/>
      <c r="K37" s="6"/>
      <c r="L37" s="9"/>
      <c r="M37" s="26" t="s">
        <v>200</v>
      </c>
      <c r="N37" s="28"/>
      <c r="O37" s="19" t="s">
        <v>201</v>
      </c>
      <c r="P37" s="28" t="s">
        <v>489</v>
      </c>
      <c r="Q37" s="28">
        <f t="shared" si="0"/>
        <v>34</v>
      </c>
      <c r="R37" s="4" t="str">
        <f t="shared" si="1"/>
        <v>31 - 40</v>
      </c>
      <c r="S37" s="5"/>
      <c r="T37" s="3"/>
      <c r="U37" s="5"/>
      <c r="V37" s="15" t="s">
        <v>202</v>
      </c>
      <c r="W37" s="20" t="s">
        <v>203</v>
      </c>
      <c r="X37" s="28"/>
      <c r="Y37" s="18" t="s">
        <v>204</v>
      </c>
    </row>
    <row r="38" spans="1:25" x14ac:dyDescent="0.25">
      <c r="A38" s="6"/>
      <c r="B38" s="6"/>
      <c r="C38" s="12">
        <v>0</v>
      </c>
      <c r="D38" s="2"/>
      <c r="E38" s="2"/>
      <c r="F38" s="2"/>
      <c r="G38" s="12" t="s">
        <v>25</v>
      </c>
      <c r="H38" s="2"/>
      <c r="I38" s="12" t="s">
        <v>25</v>
      </c>
      <c r="J38" s="6"/>
      <c r="K38" s="6"/>
      <c r="L38" s="9"/>
      <c r="M38" s="26" t="s">
        <v>205</v>
      </c>
      <c r="N38" s="28"/>
      <c r="O38" s="16" t="s">
        <v>206</v>
      </c>
      <c r="P38" s="28" t="s">
        <v>489</v>
      </c>
      <c r="Q38" s="28">
        <f t="shared" si="0"/>
        <v>44</v>
      </c>
      <c r="R38" s="4" t="str">
        <f t="shared" si="1"/>
        <v>41 - 50</v>
      </c>
      <c r="S38" s="5"/>
      <c r="T38" s="3"/>
      <c r="U38" s="5"/>
      <c r="V38" s="15" t="s">
        <v>207</v>
      </c>
      <c r="W38" s="20" t="s">
        <v>208</v>
      </c>
      <c r="X38" s="28"/>
      <c r="Y38" s="18" t="s">
        <v>209</v>
      </c>
    </row>
    <row r="39" spans="1:25" x14ac:dyDescent="0.25">
      <c r="A39" s="6"/>
      <c r="B39" s="6"/>
      <c r="C39" s="12">
        <v>0</v>
      </c>
      <c r="D39" s="2"/>
      <c r="E39" s="2"/>
      <c r="F39" s="2"/>
      <c r="G39" s="12" t="s">
        <v>25</v>
      </c>
      <c r="H39" s="2"/>
      <c r="I39" s="12" t="s">
        <v>25</v>
      </c>
      <c r="J39" s="6"/>
      <c r="K39" s="6"/>
      <c r="L39" s="9"/>
      <c r="M39" s="26" t="s">
        <v>210</v>
      </c>
      <c r="N39" s="28"/>
      <c r="O39" s="16" t="s">
        <v>211</v>
      </c>
      <c r="P39" s="28" t="s">
        <v>489</v>
      </c>
      <c r="Q39" s="28">
        <f t="shared" si="0"/>
        <v>36</v>
      </c>
      <c r="R39" s="4" t="str">
        <f t="shared" si="1"/>
        <v>31 - 40</v>
      </c>
      <c r="S39" s="5"/>
      <c r="T39" s="3"/>
      <c r="U39" s="5"/>
      <c r="V39" s="15" t="s">
        <v>212</v>
      </c>
      <c r="W39" s="20" t="s">
        <v>213</v>
      </c>
      <c r="X39" s="28"/>
      <c r="Y39" s="18" t="s">
        <v>214</v>
      </c>
    </row>
    <row r="40" spans="1:25" x14ac:dyDescent="0.25">
      <c r="A40" s="6"/>
      <c r="B40" s="6"/>
      <c r="C40" s="12">
        <v>0</v>
      </c>
      <c r="D40" s="2"/>
      <c r="E40" s="2"/>
      <c r="F40" s="2"/>
      <c r="G40" s="12" t="s">
        <v>25</v>
      </c>
      <c r="H40" s="2"/>
      <c r="I40" s="12" t="s">
        <v>25</v>
      </c>
      <c r="J40" s="6"/>
      <c r="K40" s="6"/>
      <c r="L40" s="9"/>
      <c r="M40" s="26" t="s">
        <v>215</v>
      </c>
      <c r="N40" s="28"/>
      <c r="O40" s="16" t="s">
        <v>216</v>
      </c>
      <c r="P40" s="28" t="s">
        <v>489</v>
      </c>
      <c r="Q40" s="28">
        <f t="shared" si="0"/>
        <v>25</v>
      </c>
      <c r="R40" s="4" t="str">
        <f t="shared" si="1"/>
        <v>21 - 30</v>
      </c>
      <c r="S40" s="5"/>
      <c r="T40" s="3"/>
      <c r="U40" s="5"/>
      <c r="V40" s="15" t="s">
        <v>217</v>
      </c>
      <c r="W40" s="20" t="s">
        <v>218</v>
      </c>
      <c r="X40" s="28"/>
      <c r="Y40" s="18" t="s">
        <v>219</v>
      </c>
    </row>
    <row r="41" spans="1:25" x14ac:dyDescent="0.25">
      <c r="A41" s="6"/>
      <c r="B41" s="6"/>
      <c r="C41" s="12">
        <v>0</v>
      </c>
      <c r="D41" s="2"/>
      <c r="E41" s="2"/>
      <c r="F41" s="2"/>
      <c r="G41" s="12" t="s">
        <v>25</v>
      </c>
      <c r="H41" s="2"/>
      <c r="I41" s="12" t="s">
        <v>25</v>
      </c>
      <c r="J41" s="6"/>
      <c r="K41" s="6"/>
      <c r="L41" s="9"/>
      <c r="M41" s="26" t="s">
        <v>220</v>
      </c>
      <c r="N41" s="28"/>
      <c r="O41" s="16" t="s">
        <v>221</v>
      </c>
      <c r="P41" s="28" t="s">
        <v>489</v>
      </c>
      <c r="Q41" s="28">
        <f t="shared" si="0"/>
        <v>38</v>
      </c>
      <c r="R41" s="4" t="str">
        <f t="shared" si="1"/>
        <v>31 - 40</v>
      </c>
      <c r="S41" s="5"/>
      <c r="T41" s="3"/>
      <c r="U41" s="5"/>
      <c r="V41" s="15" t="s">
        <v>222</v>
      </c>
      <c r="W41" s="20" t="s">
        <v>223</v>
      </c>
      <c r="X41" s="28"/>
      <c r="Y41" s="18" t="s">
        <v>224</v>
      </c>
    </row>
    <row r="42" spans="1:25" x14ac:dyDescent="0.25">
      <c r="A42" s="6"/>
      <c r="B42" s="6"/>
      <c r="C42" s="12">
        <v>0</v>
      </c>
      <c r="D42" s="2"/>
      <c r="E42" s="2"/>
      <c r="F42" s="2"/>
      <c r="G42" s="12" t="s">
        <v>25</v>
      </c>
      <c r="H42" s="2"/>
      <c r="I42" s="12" t="s">
        <v>25</v>
      </c>
      <c r="J42" s="6"/>
      <c r="K42" s="6"/>
      <c r="L42" s="9"/>
      <c r="M42" s="26" t="s">
        <v>225</v>
      </c>
      <c r="N42" s="28"/>
      <c r="O42" s="16" t="s">
        <v>226</v>
      </c>
      <c r="P42" s="28" t="s">
        <v>489</v>
      </c>
      <c r="Q42" s="28">
        <f t="shared" si="0"/>
        <v>30</v>
      </c>
      <c r="R42" s="4" t="str">
        <f t="shared" si="1"/>
        <v>21 - 30</v>
      </c>
      <c r="S42" s="5"/>
      <c r="T42" s="3"/>
      <c r="U42" s="5"/>
      <c r="V42" s="15" t="s">
        <v>227</v>
      </c>
      <c r="W42" s="20" t="s">
        <v>228</v>
      </c>
      <c r="X42" s="28"/>
      <c r="Y42" s="18" t="s">
        <v>229</v>
      </c>
    </row>
    <row r="43" spans="1:25" x14ac:dyDescent="0.25">
      <c r="A43" s="6"/>
      <c r="B43" s="6"/>
      <c r="C43" s="12">
        <v>0</v>
      </c>
      <c r="D43" s="2"/>
      <c r="E43" s="2"/>
      <c r="F43" s="2"/>
      <c r="G43" s="12" t="s">
        <v>25</v>
      </c>
      <c r="H43" s="2"/>
      <c r="I43" s="12" t="s">
        <v>25</v>
      </c>
      <c r="J43" s="6"/>
      <c r="K43" s="6"/>
      <c r="L43" s="9"/>
      <c r="M43" s="26" t="s">
        <v>230</v>
      </c>
      <c r="N43" s="28"/>
      <c r="O43" s="16" t="s">
        <v>231</v>
      </c>
      <c r="P43" s="28" t="s">
        <v>490</v>
      </c>
      <c r="Q43" s="28">
        <f t="shared" si="0"/>
        <v>41</v>
      </c>
      <c r="R43" s="4" t="str">
        <f t="shared" si="1"/>
        <v>41 - 50</v>
      </c>
      <c r="S43" s="5"/>
      <c r="T43" s="3"/>
      <c r="U43" s="5"/>
      <c r="V43" s="15" t="s">
        <v>232</v>
      </c>
      <c r="W43" s="20" t="s">
        <v>233</v>
      </c>
      <c r="X43" s="28"/>
      <c r="Y43" s="18" t="s">
        <v>234</v>
      </c>
    </row>
    <row r="44" spans="1:25" x14ac:dyDescent="0.25">
      <c r="A44" s="6"/>
      <c r="B44" s="6"/>
      <c r="C44" s="12">
        <v>0</v>
      </c>
      <c r="D44" s="2"/>
      <c r="E44" s="2"/>
      <c r="F44" s="2"/>
      <c r="G44" s="12" t="s">
        <v>25</v>
      </c>
      <c r="H44" s="2"/>
      <c r="I44" s="12" t="s">
        <v>25</v>
      </c>
      <c r="J44" s="6"/>
      <c r="K44" s="6"/>
      <c r="L44" s="9"/>
      <c r="M44" s="26" t="s">
        <v>235</v>
      </c>
      <c r="N44" s="28"/>
      <c r="O44" s="16" t="s">
        <v>236</v>
      </c>
      <c r="P44" s="28" t="s">
        <v>490</v>
      </c>
      <c r="Q44" s="28">
        <f t="shared" si="0"/>
        <v>46</v>
      </c>
      <c r="R44" s="4" t="str">
        <f t="shared" si="1"/>
        <v>41 - 50</v>
      </c>
      <c r="S44" s="5"/>
      <c r="T44" s="3"/>
      <c r="U44" s="5"/>
      <c r="V44" s="15" t="s">
        <v>237</v>
      </c>
      <c r="W44" s="20" t="s">
        <v>238</v>
      </c>
      <c r="X44" s="28"/>
      <c r="Y44" s="18" t="s">
        <v>239</v>
      </c>
    </row>
    <row r="45" spans="1:25" x14ac:dyDescent="0.25">
      <c r="A45" s="6"/>
      <c r="B45" s="6"/>
      <c r="C45" s="12">
        <v>0</v>
      </c>
      <c r="D45" s="2"/>
      <c r="E45" s="2"/>
      <c r="F45" s="2"/>
      <c r="G45" s="12" t="s">
        <v>25</v>
      </c>
      <c r="H45" s="2"/>
      <c r="I45" s="12" t="s">
        <v>25</v>
      </c>
      <c r="J45" s="6"/>
      <c r="K45" s="6"/>
      <c r="L45" s="9"/>
      <c r="M45" s="26" t="s">
        <v>240</v>
      </c>
      <c r="N45" s="28"/>
      <c r="O45" s="16" t="s">
        <v>241</v>
      </c>
      <c r="P45" s="28" t="s">
        <v>489</v>
      </c>
      <c r="Q45" s="28">
        <f t="shared" si="0"/>
        <v>46</v>
      </c>
      <c r="R45" s="4" t="str">
        <f t="shared" si="1"/>
        <v>41 - 50</v>
      </c>
      <c r="S45" s="5"/>
      <c r="T45" s="3"/>
      <c r="U45" s="5"/>
      <c r="V45" s="15" t="s">
        <v>242</v>
      </c>
      <c r="W45" s="20" t="s">
        <v>243</v>
      </c>
      <c r="X45" s="28"/>
      <c r="Y45" s="18" t="s">
        <v>244</v>
      </c>
    </row>
    <row r="46" spans="1:25" x14ac:dyDescent="0.25">
      <c r="A46" s="6"/>
      <c r="B46" s="6"/>
      <c r="C46" s="12">
        <v>0</v>
      </c>
      <c r="D46" s="2"/>
      <c r="E46" s="2"/>
      <c r="F46" s="2"/>
      <c r="G46" s="12" t="s">
        <v>25</v>
      </c>
      <c r="H46" s="2"/>
      <c r="I46" s="12" t="s">
        <v>25</v>
      </c>
      <c r="J46" s="6"/>
      <c r="K46" s="6"/>
      <c r="L46" s="9"/>
      <c r="M46" s="26" t="s">
        <v>245</v>
      </c>
      <c r="N46" s="28"/>
      <c r="O46" s="19" t="s">
        <v>246</v>
      </c>
      <c r="P46" s="28" t="s">
        <v>489</v>
      </c>
      <c r="Q46" s="28">
        <f t="shared" si="0"/>
        <v>22</v>
      </c>
      <c r="R46" s="4" t="str">
        <f t="shared" si="1"/>
        <v>21 - 30</v>
      </c>
      <c r="S46" s="5"/>
      <c r="T46" s="3"/>
      <c r="U46" s="5"/>
      <c r="V46" s="15" t="s">
        <v>247</v>
      </c>
      <c r="W46" s="20" t="s">
        <v>248</v>
      </c>
      <c r="X46" s="28"/>
      <c r="Y46" s="18" t="s">
        <v>249</v>
      </c>
    </row>
    <row r="47" spans="1:25" x14ac:dyDescent="0.25">
      <c r="A47" s="6"/>
      <c r="B47" s="6"/>
      <c r="C47" s="12">
        <v>0</v>
      </c>
      <c r="D47" s="2"/>
      <c r="E47" s="2"/>
      <c r="F47" s="2"/>
      <c r="G47" s="12" t="s">
        <v>25</v>
      </c>
      <c r="H47" s="2"/>
      <c r="I47" s="12" t="s">
        <v>25</v>
      </c>
      <c r="J47" s="6"/>
      <c r="K47" s="6"/>
      <c r="L47" s="9"/>
      <c r="M47" s="26" t="s">
        <v>250</v>
      </c>
      <c r="N47" s="28"/>
      <c r="O47" s="16" t="s">
        <v>251</v>
      </c>
      <c r="P47" s="28" t="s">
        <v>490</v>
      </c>
      <c r="Q47" s="28">
        <f t="shared" si="0"/>
        <v>30</v>
      </c>
      <c r="R47" s="4" t="str">
        <f t="shared" si="1"/>
        <v>21 - 30</v>
      </c>
      <c r="S47" s="5"/>
      <c r="T47" s="3"/>
      <c r="U47" s="5"/>
      <c r="V47" s="15" t="s">
        <v>252</v>
      </c>
      <c r="W47" s="20" t="s">
        <v>253</v>
      </c>
      <c r="X47" s="28"/>
      <c r="Y47" s="18" t="s">
        <v>254</v>
      </c>
    </row>
    <row r="48" spans="1:25" x14ac:dyDescent="0.25">
      <c r="A48" s="6"/>
      <c r="B48" s="6"/>
      <c r="C48" s="12">
        <v>0</v>
      </c>
      <c r="D48" s="2"/>
      <c r="E48" s="2"/>
      <c r="F48" s="2"/>
      <c r="G48" s="12" t="s">
        <v>25</v>
      </c>
      <c r="H48" s="2"/>
      <c r="I48" s="12" t="s">
        <v>25</v>
      </c>
      <c r="J48" s="6"/>
      <c r="K48" s="6"/>
      <c r="L48" s="9"/>
      <c r="M48" s="26" t="s">
        <v>255</v>
      </c>
      <c r="N48" s="28"/>
      <c r="O48" s="16" t="s">
        <v>256</v>
      </c>
      <c r="P48" s="28" t="s">
        <v>489</v>
      </c>
      <c r="Q48" s="28">
        <f t="shared" si="0"/>
        <v>39</v>
      </c>
      <c r="R48" s="4" t="str">
        <f t="shared" si="1"/>
        <v>31 - 40</v>
      </c>
      <c r="S48" s="5"/>
      <c r="T48" s="3"/>
      <c r="U48" s="5"/>
      <c r="V48" s="15" t="s">
        <v>257</v>
      </c>
      <c r="W48" s="20" t="s">
        <v>258</v>
      </c>
      <c r="X48" s="28"/>
      <c r="Y48" s="18" t="s">
        <v>259</v>
      </c>
    </row>
    <row r="49" spans="1:25" x14ac:dyDescent="0.25">
      <c r="A49" s="6"/>
      <c r="B49" s="6"/>
      <c r="C49" s="12">
        <v>0</v>
      </c>
      <c r="D49" s="2"/>
      <c r="E49" s="2"/>
      <c r="F49" s="2"/>
      <c r="G49" s="12" t="s">
        <v>25</v>
      </c>
      <c r="H49" s="2"/>
      <c r="I49" s="12" t="s">
        <v>25</v>
      </c>
      <c r="J49" s="6"/>
      <c r="K49" s="6"/>
      <c r="L49" s="9"/>
      <c r="M49" s="26" t="s">
        <v>260</v>
      </c>
      <c r="N49" s="28"/>
      <c r="O49" s="19" t="s">
        <v>261</v>
      </c>
      <c r="P49" s="28" t="s">
        <v>490</v>
      </c>
      <c r="Q49" s="28">
        <f t="shared" si="0"/>
        <v>31</v>
      </c>
      <c r="R49" s="4" t="str">
        <f t="shared" si="1"/>
        <v>31 - 40</v>
      </c>
      <c r="S49" s="5"/>
      <c r="T49" s="3"/>
      <c r="U49" s="5"/>
      <c r="V49" s="15" t="s">
        <v>262</v>
      </c>
      <c r="W49" s="20" t="s">
        <v>263</v>
      </c>
      <c r="X49" s="28"/>
      <c r="Y49" s="18" t="s">
        <v>264</v>
      </c>
    </row>
    <row r="50" spans="1:25" x14ac:dyDescent="0.25">
      <c r="A50" s="6"/>
      <c r="B50" s="6"/>
      <c r="C50" s="12">
        <v>0</v>
      </c>
      <c r="D50" s="2"/>
      <c r="E50" s="2"/>
      <c r="F50" s="2"/>
      <c r="G50" s="12" t="s">
        <v>25</v>
      </c>
      <c r="H50" s="2"/>
      <c r="I50" s="12" t="s">
        <v>25</v>
      </c>
      <c r="J50" s="6"/>
      <c r="K50" s="6"/>
      <c r="L50" s="9"/>
      <c r="M50" s="26" t="s">
        <v>265</v>
      </c>
      <c r="N50" s="28"/>
      <c r="O50" s="16" t="s">
        <v>266</v>
      </c>
      <c r="P50" s="28" t="s">
        <v>490</v>
      </c>
      <c r="Q50" s="28">
        <f t="shared" si="0"/>
        <v>23</v>
      </c>
      <c r="R50" s="4" t="str">
        <f t="shared" si="1"/>
        <v>21 - 30</v>
      </c>
      <c r="S50" s="5"/>
      <c r="T50" s="3"/>
      <c r="U50" s="5"/>
      <c r="V50" s="15" t="s">
        <v>267</v>
      </c>
      <c r="W50" s="20" t="s">
        <v>268</v>
      </c>
      <c r="X50" s="28"/>
      <c r="Y50" s="18" t="s">
        <v>269</v>
      </c>
    </row>
    <row r="51" spans="1:25" x14ac:dyDescent="0.25">
      <c r="A51" s="6"/>
      <c r="B51" s="6"/>
      <c r="C51" s="12">
        <v>0</v>
      </c>
      <c r="D51" s="2"/>
      <c r="E51" s="2"/>
      <c r="F51" s="2"/>
      <c r="G51" s="12" t="s">
        <v>25</v>
      </c>
      <c r="H51" s="2"/>
      <c r="I51" s="12" t="s">
        <v>25</v>
      </c>
      <c r="J51" s="6"/>
      <c r="K51" s="6"/>
      <c r="L51" s="9"/>
      <c r="M51" s="26" t="s">
        <v>270</v>
      </c>
      <c r="N51" s="28"/>
      <c r="O51" s="16" t="s">
        <v>271</v>
      </c>
      <c r="P51" s="28" t="s">
        <v>490</v>
      </c>
      <c r="Q51" s="28">
        <f t="shared" si="0"/>
        <v>38</v>
      </c>
      <c r="R51" s="4" t="str">
        <f t="shared" si="1"/>
        <v>31 - 40</v>
      </c>
      <c r="S51" s="5"/>
      <c r="T51" s="3"/>
      <c r="U51" s="5"/>
      <c r="V51" s="15" t="s">
        <v>272</v>
      </c>
      <c r="W51" s="20" t="s">
        <v>273</v>
      </c>
      <c r="X51" s="28"/>
      <c r="Y51" s="18" t="s">
        <v>274</v>
      </c>
    </row>
    <row r="52" spans="1:25" x14ac:dyDescent="0.25">
      <c r="A52" s="6"/>
      <c r="B52" s="6"/>
      <c r="C52" s="12">
        <v>0</v>
      </c>
      <c r="D52" s="2"/>
      <c r="E52" s="2"/>
      <c r="F52" s="2"/>
      <c r="G52" s="12" t="s">
        <v>25</v>
      </c>
      <c r="H52" s="2"/>
      <c r="I52" s="12" t="s">
        <v>25</v>
      </c>
      <c r="J52" s="6"/>
      <c r="K52" s="6"/>
      <c r="L52" s="9"/>
      <c r="M52" s="26" t="s">
        <v>275</v>
      </c>
      <c r="N52" s="28"/>
      <c r="O52" s="16" t="s">
        <v>276</v>
      </c>
      <c r="P52" s="28" t="s">
        <v>489</v>
      </c>
      <c r="Q52" s="28">
        <f t="shared" si="0"/>
        <v>44</v>
      </c>
      <c r="R52" s="4" t="str">
        <f t="shared" si="1"/>
        <v>41 - 50</v>
      </c>
      <c r="S52" s="5"/>
      <c r="T52" s="3"/>
      <c r="U52" s="5"/>
      <c r="V52" s="15" t="s">
        <v>277</v>
      </c>
      <c r="W52" s="20" t="s">
        <v>278</v>
      </c>
      <c r="X52" s="28"/>
      <c r="Y52" s="18" t="s">
        <v>279</v>
      </c>
    </row>
    <row r="53" spans="1:25" x14ac:dyDescent="0.25">
      <c r="A53" s="6"/>
      <c r="B53" s="6"/>
      <c r="C53" s="12">
        <v>0</v>
      </c>
      <c r="D53" s="2"/>
      <c r="E53" s="2"/>
      <c r="F53" s="2"/>
      <c r="G53" s="12" t="s">
        <v>25</v>
      </c>
      <c r="H53" s="2"/>
      <c r="I53" s="12" t="s">
        <v>25</v>
      </c>
      <c r="J53" s="6"/>
      <c r="K53" s="6"/>
      <c r="L53" s="9"/>
      <c r="M53" s="26" t="s">
        <v>280</v>
      </c>
      <c r="N53" s="28"/>
      <c r="O53" s="16" t="s">
        <v>281</v>
      </c>
      <c r="P53" s="28" t="s">
        <v>489</v>
      </c>
      <c r="Q53" s="28">
        <f t="shared" si="0"/>
        <v>33</v>
      </c>
      <c r="R53" s="4" t="str">
        <f t="shared" si="1"/>
        <v>31 - 40</v>
      </c>
      <c r="S53" s="5"/>
      <c r="T53" s="3"/>
      <c r="U53" s="5"/>
      <c r="V53" s="15" t="s">
        <v>282</v>
      </c>
      <c r="W53" s="20" t="s">
        <v>283</v>
      </c>
      <c r="X53" s="28"/>
      <c r="Y53" s="18" t="s">
        <v>284</v>
      </c>
    </row>
    <row r="54" spans="1:25" x14ac:dyDescent="0.25">
      <c r="A54" s="6"/>
      <c r="B54" s="6"/>
      <c r="C54" s="12">
        <v>0</v>
      </c>
      <c r="D54" s="2"/>
      <c r="E54" s="2"/>
      <c r="F54" s="2"/>
      <c r="G54" s="12" t="s">
        <v>25</v>
      </c>
      <c r="H54" s="2"/>
      <c r="I54" s="12" t="s">
        <v>25</v>
      </c>
      <c r="J54" s="6"/>
      <c r="K54" s="6"/>
      <c r="L54" s="9"/>
      <c r="M54" s="26" t="s">
        <v>285</v>
      </c>
      <c r="N54" s="28"/>
      <c r="O54" s="16" t="s">
        <v>286</v>
      </c>
      <c r="P54" s="28" t="s">
        <v>490</v>
      </c>
      <c r="Q54" s="28">
        <f t="shared" si="0"/>
        <v>49</v>
      </c>
      <c r="R54" s="4" t="str">
        <f t="shared" si="1"/>
        <v>41 - 50</v>
      </c>
      <c r="S54" s="5"/>
      <c r="T54" s="3"/>
      <c r="U54" s="5"/>
      <c r="V54" s="15" t="s">
        <v>287</v>
      </c>
      <c r="W54" s="20" t="s">
        <v>288</v>
      </c>
      <c r="X54" s="28"/>
      <c r="Y54" s="18" t="s">
        <v>289</v>
      </c>
    </row>
    <row r="55" spans="1:25" x14ac:dyDescent="0.25">
      <c r="A55" s="6"/>
      <c r="B55" s="6"/>
      <c r="C55" s="12">
        <v>0</v>
      </c>
      <c r="D55" s="2"/>
      <c r="E55" s="2"/>
      <c r="F55" s="2"/>
      <c r="G55" s="12" t="s">
        <v>25</v>
      </c>
      <c r="H55" s="2"/>
      <c r="I55" s="12" t="s">
        <v>25</v>
      </c>
      <c r="J55" s="6"/>
      <c r="K55" s="6"/>
      <c r="L55" s="9"/>
      <c r="M55" s="26" t="s">
        <v>290</v>
      </c>
      <c r="N55" s="28"/>
      <c r="O55" s="16" t="s">
        <v>291</v>
      </c>
      <c r="P55" s="28" t="s">
        <v>489</v>
      </c>
      <c r="Q55" s="28">
        <f t="shared" si="0"/>
        <v>37</v>
      </c>
      <c r="R55" s="4" t="str">
        <f t="shared" si="1"/>
        <v>31 - 40</v>
      </c>
      <c r="S55" s="5"/>
      <c r="T55" s="3"/>
      <c r="U55" s="5"/>
      <c r="V55" s="15" t="s">
        <v>292</v>
      </c>
      <c r="W55" s="20" t="s">
        <v>293</v>
      </c>
      <c r="X55" s="28"/>
      <c r="Y55" s="18" t="s">
        <v>294</v>
      </c>
    </row>
    <row r="56" spans="1:25" x14ac:dyDescent="0.25">
      <c r="A56" s="6"/>
      <c r="B56" s="6"/>
      <c r="C56" s="12">
        <v>0</v>
      </c>
      <c r="D56" s="2"/>
      <c r="E56" s="2"/>
      <c r="F56" s="2"/>
      <c r="G56" s="12" t="s">
        <v>25</v>
      </c>
      <c r="H56" s="2"/>
      <c r="I56" s="12" t="s">
        <v>25</v>
      </c>
      <c r="J56" s="6"/>
      <c r="K56" s="6"/>
      <c r="L56" s="9"/>
      <c r="M56" s="26" t="s">
        <v>295</v>
      </c>
      <c r="N56" s="28"/>
      <c r="O56" s="19" t="s">
        <v>296</v>
      </c>
      <c r="P56" s="28" t="s">
        <v>490</v>
      </c>
      <c r="Q56" s="28">
        <f t="shared" si="0"/>
        <v>18</v>
      </c>
      <c r="R56" s="4" t="str">
        <f t="shared" si="1"/>
        <v>&lt; 21</v>
      </c>
      <c r="S56" s="5"/>
      <c r="T56" s="3"/>
      <c r="U56" s="5"/>
      <c r="V56" s="15" t="s">
        <v>297</v>
      </c>
      <c r="W56" s="20" t="s">
        <v>298</v>
      </c>
      <c r="X56" s="28"/>
      <c r="Y56" s="18" t="s">
        <v>299</v>
      </c>
    </row>
    <row r="57" spans="1:25" x14ac:dyDescent="0.25">
      <c r="A57" s="6"/>
      <c r="B57" s="6"/>
      <c r="C57" s="12">
        <v>0</v>
      </c>
      <c r="D57" s="2"/>
      <c r="E57" s="2"/>
      <c r="F57" s="2"/>
      <c r="G57" s="12" t="s">
        <v>25</v>
      </c>
      <c r="H57" s="2"/>
      <c r="I57" s="12" t="s">
        <v>25</v>
      </c>
      <c r="J57" s="6"/>
      <c r="K57" s="6"/>
      <c r="L57" s="9"/>
      <c r="M57" s="26" t="s">
        <v>300</v>
      </c>
      <c r="N57" s="28"/>
      <c r="O57" s="16" t="s">
        <v>301</v>
      </c>
      <c r="P57" s="28" t="s">
        <v>490</v>
      </c>
      <c r="Q57" s="28">
        <f t="shared" si="0"/>
        <v>42</v>
      </c>
      <c r="R57" s="4" t="str">
        <f t="shared" si="1"/>
        <v>41 - 50</v>
      </c>
      <c r="S57" s="5"/>
      <c r="T57" s="3"/>
      <c r="U57" s="5"/>
      <c r="V57" s="15" t="s">
        <v>302</v>
      </c>
      <c r="W57" s="20" t="s">
        <v>303</v>
      </c>
      <c r="X57" s="28"/>
      <c r="Y57" s="18" t="s">
        <v>304</v>
      </c>
    </row>
    <row r="58" spans="1:25" x14ac:dyDescent="0.25">
      <c r="A58" s="6"/>
      <c r="B58" s="6"/>
      <c r="C58" s="12">
        <v>0</v>
      </c>
      <c r="D58" s="2"/>
      <c r="E58" s="2"/>
      <c r="F58" s="2"/>
      <c r="G58" s="12" t="s">
        <v>25</v>
      </c>
      <c r="H58" s="2"/>
      <c r="I58" s="12" t="s">
        <v>25</v>
      </c>
      <c r="J58" s="6"/>
      <c r="K58" s="6"/>
      <c r="L58" s="9"/>
      <c r="M58" s="11" t="s">
        <v>305</v>
      </c>
      <c r="N58" s="28"/>
      <c r="O58" s="16" t="s">
        <v>306</v>
      </c>
      <c r="P58" s="28" t="s">
        <v>489</v>
      </c>
      <c r="Q58" s="28">
        <f t="shared" si="0"/>
        <v>46</v>
      </c>
      <c r="R58" s="4" t="str">
        <f t="shared" si="1"/>
        <v>41 - 50</v>
      </c>
      <c r="S58" s="5"/>
      <c r="T58" s="3"/>
      <c r="U58" s="5"/>
      <c r="V58" s="22" t="s">
        <v>307</v>
      </c>
      <c r="W58" s="20" t="s">
        <v>308</v>
      </c>
      <c r="X58" s="28"/>
      <c r="Y58" s="18" t="s">
        <v>309</v>
      </c>
    </row>
    <row r="59" spans="1:25" x14ac:dyDescent="0.25">
      <c r="A59" s="6"/>
      <c r="B59" s="6"/>
      <c r="C59" s="12">
        <v>0</v>
      </c>
      <c r="D59" s="2"/>
      <c r="E59" s="2"/>
      <c r="F59" s="2"/>
      <c r="G59" s="12" t="s">
        <v>25</v>
      </c>
      <c r="H59" s="2"/>
      <c r="I59" s="12" t="s">
        <v>25</v>
      </c>
      <c r="J59" s="6"/>
      <c r="K59" s="6"/>
      <c r="L59" s="9"/>
      <c r="M59" s="26" t="s">
        <v>310</v>
      </c>
      <c r="N59" s="28"/>
      <c r="O59" s="19" t="s">
        <v>311</v>
      </c>
      <c r="P59" s="28" t="s">
        <v>489</v>
      </c>
      <c r="Q59" s="28">
        <f t="shared" si="0"/>
        <v>30</v>
      </c>
      <c r="R59" s="4" t="str">
        <f t="shared" si="1"/>
        <v>21 - 30</v>
      </c>
      <c r="S59" s="5"/>
      <c r="T59" s="3"/>
      <c r="U59" s="5"/>
      <c r="V59" s="15" t="s">
        <v>312</v>
      </c>
      <c r="W59" s="20" t="s">
        <v>313</v>
      </c>
      <c r="X59" s="28"/>
      <c r="Y59" s="18" t="s">
        <v>314</v>
      </c>
    </row>
    <row r="60" spans="1:25" x14ac:dyDescent="0.25">
      <c r="A60" s="6"/>
      <c r="B60" s="6"/>
      <c r="C60" s="12">
        <v>0</v>
      </c>
      <c r="D60" s="2"/>
      <c r="E60" s="2"/>
      <c r="F60" s="2"/>
      <c r="G60" s="12" t="s">
        <v>25</v>
      </c>
      <c r="H60" s="2"/>
      <c r="I60" s="12" t="s">
        <v>25</v>
      </c>
      <c r="J60" s="6"/>
      <c r="K60" s="6"/>
      <c r="L60" s="9"/>
      <c r="M60" s="26" t="s">
        <v>315</v>
      </c>
      <c r="N60" s="28"/>
      <c r="O60" s="19" t="s">
        <v>316</v>
      </c>
      <c r="P60" s="28" t="s">
        <v>490</v>
      </c>
      <c r="Q60" s="28">
        <f t="shared" si="0"/>
        <v>29</v>
      </c>
      <c r="R60" s="4" t="str">
        <f t="shared" si="1"/>
        <v>21 - 30</v>
      </c>
      <c r="S60" s="5"/>
      <c r="T60" s="3"/>
      <c r="U60" s="5"/>
      <c r="V60" s="15" t="s">
        <v>317</v>
      </c>
      <c r="W60" s="20" t="s">
        <v>318</v>
      </c>
      <c r="X60" s="28"/>
      <c r="Y60" s="18" t="s">
        <v>319</v>
      </c>
    </row>
    <row r="61" spans="1:25" x14ac:dyDescent="0.25">
      <c r="A61" s="6"/>
      <c r="B61" s="6"/>
      <c r="C61" s="12">
        <v>0</v>
      </c>
      <c r="D61" s="2"/>
      <c r="E61" s="2"/>
      <c r="F61" s="2"/>
      <c r="G61" s="12" t="s">
        <v>25</v>
      </c>
      <c r="H61" s="2"/>
      <c r="I61" s="12" t="s">
        <v>25</v>
      </c>
      <c r="J61" s="6"/>
      <c r="K61" s="6"/>
      <c r="L61" s="9"/>
      <c r="M61" s="26" t="s">
        <v>320</v>
      </c>
      <c r="N61" s="28"/>
      <c r="O61" s="19" t="s">
        <v>321</v>
      </c>
      <c r="P61" s="28" t="s">
        <v>489</v>
      </c>
      <c r="Q61" s="28">
        <f t="shared" si="0"/>
        <v>40</v>
      </c>
      <c r="R61" s="4" t="str">
        <f t="shared" si="1"/>
        <v>31 - 40</v>
      </c>
      <c r="S61" s="5"/>
      <c r="T61" s="3"/>
      <c r="U61" s="5"/>
      <c r="V61" s="15" t="s">
        <v>322</v>
      </c>
      <c r="W61" s="20" t="s">
        <v>323</v>
      </c>
      <c r="X61" s="28"/>
      <c r="Y61" s="18" t="s">
        <v>324</v>
      </c>
    </row>
    <row r="62" spans="1:25" x14ac:dyDescent="0.25">
      <c r="C62" s="12">
        <v>0</v>
      </c>
      <c r="D62" s="2"/>
      <c r="E62" s="2"/>
      <c r="F62" s="2"/>
      <c r="G62" s="12" t="s">
        <v>25</v>
      </c>
      <c r="H62" s="2"/>
      <c r="I62" s="12" t="s">
        <v>25</v>
      </c>
      <c r="M62" s="26" t="s">
        <v>325</v>
      </c>
      <c r="N62" s="28"/>
      <c r="O62" s="19" t="s">
        <v>326</v>
      </c>
      <c r="P62" s="28" t="s">
        <v>489</v>
      </c>
      <c r="Q62" s="28">
        <f t="shared" si="0"/>
        <v>42</v>
      </c>
      <c r="R62" s="4" t="str">
        <f t="shared" si="1"/>
        <v>41 - 50</v>
      </c>
      <c r="S62" s="28"/>
      <c r="T62" s="28"/>
      <c r="U62" s="28"/>
      <c r="V62" s="15" t="s">
        <v>327</v>
      </c>
      <c r="W62" s="20" t="s">
        <v>328</v>
      </c>
      <c r="X62" s="28"/>
      <c r="Y62" s="18" t="s">
        <v>329</v>
      </c>
    </row>
    <row r="63" spans="1:25" x14ac:dyDescent="0.25">
      <c r="C63" s="12">
        <v>0</v>
      </c>
      <c r="D63" s="2"/>
      <c r="E63" s="2"/>
      <c r="F63" s="2"/>
      <c r="G63" s="12" t="s">
        <v>25</v>
      </c>
      <c r="H63" s="2"/>
      <c r="I63" s="12" t="s">
        <v>25</v>
      </c>
      <c r="M63" s="26" t="s">
        <v>330</v>
      </c>
      <c r="N63" s="28"/>
      <c r="O63" s="19" t="s">
        <v>331</v>
      </c>
      <c r="P63" s="28" t="s">
        <v>490</v>
      </c>
      <c r="Q63" s="28">
        <f t="shared" si="0"/>
        <v>33</v>
      </c>
      <c r="R63" s="4" t="str">
        <f t="shared" si="1"/>
        <v>31 - 40</v>
      </c>
      <c r="S63" s="28"/>
      <c r="T63" s="28"/>
      <c r="U63" s="28"/>
      <c r="V63" s="15" t="s">
        <v>332</v>
      </c>
      <c r="W63" s="20" t="s">
        <v>333</v>
      </c>
      <c r="X63" s="28"/>
      <c r="Y63" s="18" t="s">
        <v>334</v>
      </c>
    </row>
    <row r="64" spans="1:25" x14ac:dyDescent="0.25">
      <c r="C64" s="12">
        <v>0</v>
      </c>
      <c r="D64" s="2"/>
      <c r="E64" s="2"/>
      <c r="F64" s="2"/>
      <c r="G64" s="12" t="s">
        <v>25</v>
      </c>
      <c r="H64" s="2"/>
      <c r="I64" s="12" t="s">
        <v>25</v>
      </c>
      <c r="M64" s="26" t="s">
        <v>335</v>
      </c>
      <c r="N64" s="28"/>
      <c r="O64" s="19" t="s">
        <v>336</v>
      </c>
      <c r="P64" s="28" t="s">
        <v>490</v>
      </c>
      <c r="Q64" s="28">
        <f t="shared" si="0"/>
        <v>20</v>
      </c>
      <c r="R64" s="4" t="str">
        <f t="shared" si="1"/>
        <v>&lt; 21</v>
      </c>
      <c r="S64" s="28"/>
      <c r="T64" s="28"/>
      <c r="U64" s="28"/>
      <c r="V64" s="15" t="s">
        <v>337</v>
      </c>
      <c r="W64" s="20" t="s">
        <v>338</v>
      </c>
      <c r="X64" s="28"/>
      <c r="Y64" s="18" t="s">
        <v>339</v>
      </c>
    </row>
    <row r="65" spans="3:25" x14ac:dyDescent="0.25">
      <c r="C65" s="12">
        <v>0</v>
      </c>
      <c r="D65" s="2"/>
      <c r="E65" s="2"/>
      <c r="F65" s="2"/>
      <c r="G65" s="12" t="s">
        <v>25</v>
      </c>
      <c r="H65" s="2"/>
      <c r="I65" s="12" t="s">
        <v>25</v>
      </c>
      <c r="M65" s="26" t="s">
        <v>340</v>
      </c>
      <c r="N65" s="28"/>
      <c r="O65" s="19" t="s">
        <v>341</v>
      </c>
      <c r="P65" s="28" t="s">
        <v>490</v>
      </c>
      <c r="Q65" s="28">
        <f t="shared" si="0"/>
        <v>21</v>
      </c>
      <c r="R65" s="4" t="str">
        <f t="shared" si="1"/>
        <v>21 - 30</v>
      </c>
      <c r="S65" s="28"/>
      <c r="T65" s="28"/>
      <c r="U65" s="28"/>
      <c r="V65" s="15" t="s">
        <v>342</v>
      </c>
      <c r="W65" s="20" t="s">
        <v>343</v>
      </c>
      <c r="X65" s="28"/>
      <c r="Y65" s="18" t="s">
        <v>344</v>
      </c>
    </row>
    <row r="66" spans="3:25" x14ac:dyDescent="0.25">
      <c r="C66" s="12">
        <v>0</v>
      </c>
      <c r="D66" s="2"/>
      <c r="E66" s="2"/>
      <c r="F66" s="2"/>
      <c r="G66" s="12" t="s">
        <v>25</v>
      </c>
      <c r="H66" s="2"/>
      <c r="I66" s="12" t="s">
        <v>25</v>
      </c>
      <c r="M66" s="26" t="s">
        <v>345</v>
      </c>
      <c r="N66" s="28"/>
      <c r="O66" s="19" t="s">
        <v>346</v>
      </c>
      <c r="P66" s="28" t="s">
        <v>489</v>
      </c>
      <c r="Q66" s="28">
        <f t="shared" si="0"/>
        <v>28</v>
      </c>
      <c r="R66" s="4" t="str">
        <f t="shared" si="1"/>
        <v>21 - 30</v>
      </c>
      <c r="S66" s="28"/>
      <c r="T66" s="28"/>
      <c r="U66" s="28"/>
      <c r="V66" s="15" t="s">
        <v>347</v>
      </c>
      <c r="W66" s="20" t="s">
        <v>348</v>
      </c>
      <c r="X66" s="28"/>
      <c r="Y66" s="18" t="s">
        <v>349</v>
      </c>
    </row>
    <row r="67" spans="3:25" x14ac:dyDescent="0.25">
      <c r="C67" s="12">
        <v>0</v>
      </c>
      <c r="D67" s="2"/>
      <c r="E67" s="2"/>
      <c r="F67" s="2"/>
      <c r="G67" s="12" t="s">
        <v>25</v>
      </c>
      <c r="H67" s="2"/>
      <c r="I67" s="12" t="s">
        <v>25</v>
      </c>
      <c r="M67" s="26" t="s">
        <v>350</v>
      </c>
      <c r="N67" s="28"/>
      <c r="O67" s="19" t="s">
        <v>351</v>
      </c>
      <c r="P67" s="28" t="s">
        <v>489</v>
      </c>
      <c r="Q67" s="28">
        <f t="shared" ref="Q67:Q94" si="2">2012-VALUE(RIGHT(O67,4))</f>
        <v>33</v>
      </c>
      <c r="R67" s="4" t="str">
        <f t="shared" ref="R67:R94" si="3">IF(Q67&lt;21,"&lt; 21",IF(Q67&lt;=30,"21 - 30",IF(Q67&lt;=40,"31 - 40",IF(Q67&lt;=50,"41 - 50","&gt; 50" ))))</f>
        <v>31 - 40</v>
      </c>
      <c r="S67" s="28"/>
      <c r="T67" s="28"/>
      <c r="U67" s="28"/>
      <c r="V67" s="15" t="s">
        <v>352</v>
      </c>
      <c r="W67" s="20" t="s">
        <v>353</v>
      </c>
      <c r="X67" s="28"/>
      <c r="Y67" s="18" t="s">
        <v>354</v>
      </c>
    </row>
    <row r="68" spans="3:25" x14ac:dyDescent="0.25">
      <c r="C68" s="12">
        <v>0</v>
      </c>
      <c r="D68" s="2"/>
      <c r="E68" s="2"/>
      <c r="F68" s="2"/>
      <c r="G68" s="12" t="s">
        <v>25</v>
      </c>
      <c r="H68" s="2"/>
      <c r="I68" s="12" t="s">
        <v>25</v>
      </c>
      <c r="M68" s="26" t="s">
        <v>355</v>
      </c>
      <c r="N68" s="28"/>
      <c r="O68" s="19" t="s">
        <v>356</v>
      </c>
      <c r="P68" s="28" t="s">
        <v>490</v>
      </c>
      <c r="Q68" s="28">
        <f t="shared" si="2"/>
        <v>24</v>
      </c>
      <c r="R68" s="4" t="str">
        <f t="shared" si="3"/>
        <v>21 - 30</v>
      </c>
      <c r="S68" s="28"/>
      <c r="T68" s="28"/>
      <c r="U68" s="28"/>
      <c r="V68" s="15" t="s">
        <v>357</v>
      </c>
      <c r="W68" s="20" t="s">
        <v>358</v>
      </c>
      <c r="X68" s="28"/>
      <c r="Y68" s="18" t="s">
        <v>359</v>
      </c>
    </row>
    <row r="69" spans="3:25" x14ac:dyDescent="0.25">
      <c r="C69" s="12">
        <v>0</v>
      </c>
      <c r="D69" s="2"/>
      <c r="E69" s="2"/>
      <c r="F69" s="2"/>
      <c r="G69" s="12" t="s">
        <v>25</v>
      </c>
      <c r="H69" s="2"/>
      <c r="I69" s="12" t="s">
        <v>25</v>
      </c>
      <c r="M69" s="26" t="s">
        <v>360</v>
      </c>
      <c r="N69" s="28"/>
      <c r="O69" s="16" t="s">
        <v>361</v>
      </c>
      <c r="P69" s="28" t="s">
        <v>489</v>
      </c>
      <c r="Q69" s="28">
        <f t="shared" si="2"/>
        <v>27</v>
      </c>
      <c r="R69" s="4" t="str">
        <f t="shared" si="3"/>
        <v>21 - 30</v>
      </c>
      <c r="S69" s="28"/>
      <c r="T69" s="28"/>
      <c r="U69" s="28"/>
      <c r="V69" s="15" t="s">
        <v>362</v>
      </c>
      <c r="W69" s="20" t="s">
        <v>363</v>
      </c>
      <c r="X69" s="28"/>
      <c r="Y69" s="18" t="s">
        <v>364</v>
      </c>
    </row>
    <row r="70" spans="3:25" x14ac:dyDescent="0.25">
      <c r="C70" s="12">
        <v>0</v>
      </c>
      <c r="D70" s="2"/>
      <c r="E70" s="2"/>
      <c r="F70" s="2"/>
      <c r="G70" s="12" t="s">
        <v>25</v>
      </c>
      <c r="H70" s="2"/>
      <c r="I70" s="12" t="s">
        <v>25</v>
      </c>
      <c r="M70" s="26" t="s">
        <v>365</v>
      </c>
      <c r="N70" s="28"/>
      <c r="O70" s="16" t="s">
        <v>366</v>
      </c>
      <c r="P70" s="28" t="s">
        <v>489</v>
      </c>
      <c r="Q70" s="28">
        <f t="shared" si="2"/>
        <v>37</v>
      </c>
      <c r="R70" s="4" t="str">
        <f t="shared" si="3"/>
        <v>31 - 40</v>
      </c>
      <c r="S70" s="28"/>
      <c r="T70" s="28"/>
      <c r="U70" s="28"/>
      <c r="V70" s="15" t="s">
        <v>367</v>
      </c>
      <c r="W70" s="17" t="s">
        <v>368</v>
      </c>
      <c r="X70" s="28"/>
      <c r="Y70" s="18" t="s">
        <v>369</v>
      </c>
    </row>
    <row r="71" spans="3:25" x14ac:dyDescent="0.25">
      <c r="C71" s="12">
        <v>0</v>
      </c>
      <c r="D71" s="2"/>
      <c r="E71" s="2"/>
      <c r="F71" s="2"/>
      <c r="G71" s="12" t="s">
        <v>25</v>
      </c>
      <c r="H71" s="2"/>
      <c r="I71" s="12" t="s">
        <v>25</v>
      </c>
      <c r="M71" s="26" t="s">
        <v>370</v>
      </c>
      <c r="N71" s="28"/>
      <c r="O71" s="19" t="s">
        <v>371</v>
      </c>
      <c r="P71" s="28" t="s">
        <v>490</v>
      </c>
      <c r="Q71" s="28">
        <f t="shared" si="2"/>
        <v>28</v>
      </c>
      <c r="R71" s="4" t="str">
        <f t="shared" si="3"/>
        <v>21 - 30</v>
      </c>
      <c r="S71" s="28"/>
      <c r="T71" s="28"/>
      <c r="U71" s="28"/>
      <c r="V71" s="15" t="s">
        <v>372</v>
      </c>
      <c r="W71" s="20" t="s">
        <v>373</v>
      </c>
      <c r="X71" s="28"/>
      <c r="Y71" s="18" t="s">
        <v>374</v>
      </c>
    </row>
    <row r="72" spans="3:25" x14ac:dyDescent="0.25">
      <c r="C72" s="12">
        <v>0</v>
      </c>
      <c r="D72" s="2"/>
      <c r="E72" s="2"/>
      <c r="F72" s="2"/>
      <c r="G72" s="12" t="s">
        <v>25</v>
      </c>
      <c r="H72" s="2"/>
      <c r="I72" s="12" t="s">
        <v>25</v>
      </c>
      <c r="M72" s="26" t="s">
        <v>375</v>
      </c>
      <c r="N72" s="28"/>
      <c r="O72" s="16" t="s">
        <v>376</v>
      </c>
      <c r="P72" s="28" t="s">
        <v>489</v>
      </c>
      <c r="Q72" s="28">
        <f t="shared" si="2"/>
        <v>34</v>
      </c>
      <c r="R72" s="4" t="str">
        <f t="shared" si="3"/>
        <v>31 - 40</v>
      </c>
      <c r="S72" s="28"/>
      <c r="T72" s="28"/>
      <c r="U72" s="28"/>
      <c r="V72" s="15" t="s">
        <v>377</v>
      </c>
      <c r="W72" s="20" t="s">
        <v>378</v>
      </c>
      <c r="X72" s="28"/>
      <c r="Y72" s="18" t="s">
        <v>379</v>
      </c>
    </row>
    <row r="73" spans="3:25" x14ac:dyDescent="0.25">
      <c r="C73" s="12">
        <v>0</v>
      </c>
      <c r="D73" s="2"/>
      <c r="E73" s="2"/>
      <c r="F73" s="2"/>
      <c r="G73" s="12" t="s">
        <v>25</v>
      </c>
      <c r="H73" s="2"/>
      <c r="I73" s="12" t="s">
        <v>25</v>
      </c>
      <c r="M73" s="26" t="s">
        <v>380</v>
      </c>
      <c r="N73" s="28"/>
      <c r="O73" s="16" t="s">
        <v>381</v>
      </c>
      <c r="P73" s="28" t="s">
        <v>490</v>
      </c>
      <c r="Q73" s="28">
        <f t="shared" si="2"/>
        <v>37</v>
      </c>
      <c r="R73" s="4" t="str">
        <f t="shared" si="3"/>
        <v>31 - 40</v>
      </c>
      <c r="S73" s="28"/>
      <c r="T73" s="28"/>
      <c r="U73" s="28"/>
      <c r="V73" s="15" t="s">
        <v>382</v>
      </c>
      <c r="W73" s="20" t="s">
        <v>383</v>
      </c>
      <c r="X73" s="28"/>
      <c r="Y73" s="18" t="s">
        <v>384</v>
      </c>
    </row>
    <row r="74" spans="3:25" x14ac:dyDescent="0.25">
      <c r="C74" s="12">
        <v>0</v>
      </c>
      <c r="D74" s="2"/>
      <c r="E74" s="2"/>
      <c r="F74" s="2"/>
      <c r="G74" s="12" t="s">
        <v>25</v>
      </c>
      <c r="H74" s="2"/>
      <c r="I74" s="12" t="s">
        <v>25</v>
      </c>
      <c r="M74" s="26" t="s">
        <v>385</v>
      </c>
      <c r="N74" s="28"/>
      <c r="O74" s="16" t="s">
        <v>386</v>
      </c>
      <c r="P74" s="28" t="s">
        <v>489</v>
      </c>
      <c r="Q74" s="28">
        <f t="shared" si="2"/>
        <v>42</v>
      </c>
      <c r="R74" s="4" t="str">
        <f t="shared" si="3"/>
        <v>41 - 50</v>
      </c>
      <c r="S74" s="28"/>
      <c r="T74" s="28"/>
      <c r="U74" s="28"/>
      <c r="V74" s="15" t="s">
        <v>387</v>
      </c>
      <c r="W74" s="20" t="s">
        <v>388</v>
      </c>
      <c r="X74" s="28"/>
      <c r="Y74" s="18" t="s">
        <v>389</v>
      </c>
    </row>
    <row r="75" spans="3:25" x14ac:dyDescent="0.25">
      <c r="C75" s="12">
        <v>0</v>
      </c>
      <c r="D75" s="2"/>
      <c r="E75" s="2"/>
      <c r="F75" s="2"/>
      <c r="G75" s="12" t="s">
        <v>25</v>
      </c>
      <c r="H75" s="2"/>
      <c r="I75" s="12" t="s">
        <v>25</v>
      </c>
      <c r="M75" s="26" t="s">
        <v>390</v>
      </c>
      <c r="N75" s="28"/>
      <c r="O75" s="16" t="s">
        <v>391</v>
      </c>
      <c r="P75" s="28" t="s">
        <v>489</v>
      </c>
      <c r="Q75" s="28">
        <f t="shared" si="2"/>
        <v>34</v>
      </c>
      <c r="R75" s="4" t="str">
        <f t="shared" si="3"/>
        <v>31 - 40</v>
      </c>
      <c r="S75" s="28"/>
      <c r="T75" s="28"/>
      <c r="U75" s="28"/>
      <c r="V75" s="15" t="s">
        <v>392</v>
      </c>
      <c r="W75" s="20" t="s">
        <v>393</v>
      </c>
      <c r="X75" s="28"/>
      <c r="Y75" s="18" t="s">
        <v>394</v>
      </c>
    </row>
    <row r="76" spans="3:25" x14ac:dyDescent="0.25">
      <c r="C76" s="12">
        <v>0</v>
      </c>
      <c r="D76" s="2"/>
      <c r="E76" s="2"/>
      <c r="F76" s="2"/>
      <c r="G76" s="12" t="s">
        <v>25</v>
      </c>
      <c r="H76" s="2"/>
      <c r="I76" s="12" t="s">
        <v>25</v>
      </c>
      <c r="M76" s="26" t="s">
        <v>395</v>
      </c>
      <c r="N76" s="28"/>
      <c r="O76" s="16" t="s">
        <v>396</v>
      </c>
      <c r="P76" s="28" t="s">
        <v>489</v>
      </c>
      <c r="Q76" s="28">
        <f t="shared" si="2"/>
        <v>39</v>
      </c>
      <c r="R76" s="4" t="str">
        <f t="shared" si="3"/>
        <v>31 - 40</v>
      </c>
      <c r="S76" s="28"/>
      <c r="T76" s="28"/>
      <c r="U76" s="28"/>
      <c r="V76" s="15" t="s">
        <v>397</v>
      </c>
      <c r="W76" s="20" t="s">
        <v>398</v>
      </c>
      <c r="X76" s="28"/>
      <c r="Y76" s="18" t="s">
        <v>399</v>
      </c>
    </row>
    <row r="77" spans="3:25" x14ac:dyDescent="0.25">
      <c r="C77" s="12">
        <v>0</v>
      </c>
      <c r="D77" s="2"/>
      <c r="E77" s="2"/>
      <c r="F77" s="2"/>
      <c r="G77" s="12" t="s">
        <v>25</v>
      </c>
      <c r="H77" s="2"/>
      <c r="I77" s="12" t="s">
        <v>25</v>
      </c>
      <c r="M77" s="26" t="s">
        <v>400</v>
      </c>
      <c r="N77" s="28"/>
      <c r="O77" s="16" t="s">
        <v>401</v>
      </c>
      <c r="P77" s="28" t="s">
        <v>489</v>
      </c>
      <c r="Q77" s="28">
        <f t="shared" si="2"/>
        <v>43</v>
      </c>
      <c r="R77" s="4" t="str">
        <f t="shared" si="3"/>
        <v>41 - 50</v>
      </c>
      <c r="S77" s="28"/>
      <c r="T77" s="28"/>
      <c r="U77" s="28"/>
      <c r="V77" s="15" t="s">
        <v>402</v>
      </c>
      <c r="W77" s="20" t="s">
        <v>403</v>
      </c>
      <c r="X77" s="28"/>
      <c r="Y77" s="18" t="s">
        <v>404</v>
      </c>
    </row>
    <row r="78" spans="3:25" x14ac:dyDescent="0.25">
      <c r="C78" s="12">
        <v>0</v>
      </c>
      <c r="D78" s="2"/>
      <c r="E78" s="2"/>
      <c r="F78" s="2"/>
      <c r="G78" s="12" t="s">
        <v>25</v>
      </c>
      <c r="H78" s="2"/>
      <c r="I78" s="12" t="s">
        <v>25</v>
      </c>
      <c r="M78" s="26" t="s">
        <v>405</v>
      </c>
      <c r="N78" s="28"/>
      <c r="O78" s="16" t="s">
        <v>406</v>
      </c>
      <c r="P78" s="28" t="s">
        <v>489</v>
      </c>
      <c r="Q78" s="28">
        <f t="shared" si="2"/>
        <v>41</v>
      </c>
      <c r="R78" s="4" t="str">
        <f t="shared" si="3"/>
        <v>41 - 50</v>
      </c>
      <c r="S78" s="28"/>
      <c r="T78" s="28"/>
      <c r="U78" s="28"/>
      <c r="V78" s="15" t="s">
        <v>407</v>
      </c>
      <c r="W78" s="20" t="s">
        <v>408</v>
      </c>
      <c r="X78" s="28"/>
      <c r="Y78" s="18" t="s">
        <v>409</v>
      </c>
    </row>
    <row r="79" spans="3:25" x14ac:dyDescent="0.25">
      <c r="C79" s="12">
        <v>0</v>
      </c>
      <c r="D79" s="2"/>
      <c r="E79" s="2"/>
      <c r="F79" s="2"/>
      <c r="G79" s="12" t="s">
        <v>25</v>
      </c>
      <c r="H79" s="2"/>
      <c r="I79" s="12" t="s">
        <v>25</v>
      </c>
      <c r="M79" s="26" t="s">
        <v>410</v>
      </c>
      <c r="N79" s="28"/>
      <c r="O79" s="16" t="s">
        <v>411</v>
      </c>
      <c r="P79" s="28" t="s">
        <v>489</v>
      </c>
      <c r="Q79" s="28">
        <f t="shared" si="2"/>
        <v>49</v>
      </c>
      <c r="R79" s="4" t="str">
        <f t="shared" si="3"/>
        <v>41 - 50</v>
      </c>
      <c r="S79" s="28"/>
      <c r="T79" s="28"/>
      <c r="U79" s="28"/>
      <c r="V79" s="15" t="s">
        <v>412</v>
      </c>
      <c r="W79" s="20" t="s">
        <v>413</v>
      </c>
      <c r="X79" s="28"/>
      <c r="Y79" s="18" t="s">
        <v>414</v>
      </c>
    </row>
    <row r="80" spans="3:25" x14ac:dyDescent="0.25">
      <c r="C80" s="12">
        <v>0</v>
      </c>
      <c r="D80" s="2"/>
      <c r="E80" s="2"/>
      <c r="F80" s="2"/>
      <c r="G80" s="12" t="s">
        <v>25</v>
      </c>
      <c r="H80" s="2"/>
      <c r="I80" s="12" t="s">
        <v>25</v>
      </c>
      <c r="M80" s="26" t="s">
        <v>415</v>
      </c>
      <c r="N80" s="28"/>
      <c r="O80" s="19" t="s">
        <v>416</v>
      </c>
      <c r="P80" s="28" t="s">
        <v>489</v>
      </c>
      <c r="Q80" s="28">
        <f t="shared" si="2"/>
        <v>46</v>
      </c>
      <c r="R80" s="4" t="str">
        <f t="shared" si="3"/>
        <v>41 - 50</v>
      </c>
      <c r="S80" s="28"/>
      <c r="T80" s="28"/>
      <c r="U80" s="28"/>
      <c r="V80" s="15" t="s">
        <v>417</v>
      </c>
      <c r="W80" s="20" t="s">
        <v>418</v>
      </c>
      <c r="X80" s="28"/>
      <c r="Y80" s="18" t="s">
        <v>419</v>
      </c>
    </row>
    <row r="81" spans="3:25" x14ac:dyDescent="0.25">
      <c r="C81" s="12">
        <v>0</v>
      </c>
      <c r="D81" s="2"/>
      <c r="E81" s="2"/>
      <c r="F81" s="2"/>
      <c r="G81" s="12" t="s">
        <v>25</v>
      </c>
      <c r="H81" s="2"/>
      <c r="I81" s="12" t="s">
        <v>25</v>
      </c>
      <c r="M81" s="26" t="s">
        <v>420</v>
      </c>
      <c r="N81" s="28"/>
      <c r="O81" s="16" t="s">
        <v>421</v>
      </c>
      <c r="P81" s="28" t="s">
        <v>489</v>
      </c>
      <c r="Q81" s="28">
        <f t="shared" si="2"/>
        <v>30</v>
      </c>
      <c r="R81" s="4" t="str">
        <f t="shared" si="3"/>
        <v>21 - 30</v>
      </c>
      <c r="S81" s="28"/>
      <c r="T81" s="28"/>
      <c r="U81" s="28"/>
      <c r="V81" s="15" t="s">
        <v>422</v>
      </c>
      <c r="W81" s="20" t="s">
        <v>423</v>
      </c>
      <c r="X81" s="28"/>
      <c r="Y81" s="18" t="s">
        <v>424</v>
      </c>
    </row>
    <row r="82" spans="3:25" x14ac:dyDescent="0.25">
      <c r="C82" s="12">
        <v>0</v>
      </c>
      <c r="D82" s="2"/>
      <c r="E82" s="2"/>
      <c r="F82" s="2"/>
      <c r="G82" s="12" t="s">
        <v>25</v>
      </c>
      <c r="H82" s="2"/>
      <c r="I82" s="12" t="s">
        <v>25</v>
      </c>
      <c r="M82" s="26" t="s">
        <v>425</v>
      </c>
      <c r="N82" s="28"/>
      <c r="O82" s="16" t="s">
        <v>426</v>
      </c>
      <c r="P82" s="28" t="s">
        <v>490</v>
      </c>
      <c r="Q82" s="28">
        <f t="shared" si="2"/>
        <v>36</v>
      </c>
      <c r="R82" s="4" t="str">
        <f t="shared" si="3"/>
        <v>31 - 40</v>
      </c>
      <c r="S82" s="28"/>
      <c r="T82" s="28"/>
      <c r="U82" s="28"/>
      <c r="V82" s="15" t="s">
        <v>427</v>
      </c>
      <c r="W82" s="20" t="s">
        <v>428</v>
      </c>
      <c r="X82" s="28"/>
      <c r="Y82" s="18" t="s">
        <v>429</v>
      </c>
    </row>
    <row r="83" spans="3:25" x14ac:dyDescent="0.25">
      <c r="C83" s="12">
        <v>0</v>
      </c>
      <c r="D83" s="2"/>
      <c r="E83" s="2"/>
      <c r="F83" s="2"/>
      <c r="G83" s="12" t="s">
        <v>25</v>
      </c>
      <c r="H83" s="2"/>
      <c r="I83" s="12" t="s">
        <v>25</v>
      </c>
      <c r="M83" s="26" t="s">
        <v>430</v>
      </c>
      <c r="N83" s="28"/>
      <c r="O83" s="19" t="s">
        <v>431</v>
      </c>
      <c r="P83" s="28" t="s">
        <v>489</v>
      </c>
      <c r="Q83" s="28">
        <f t="shared" si="2"/>
        <v>32</v>
      </c>
      <c r="R83" s="4" t="str">
        <f t="shared" si="3"/>
        <v>31 - 40</v>
      </c>
      <c r="S83" s="28"/>
      <c r="T83" s="28"/>
      <c r="U83" s="28"/>
      <c r="V83" s="15" t="s">
        <v>432</v>
      </c>
      <c r="W83" s="20" t="s">
        <v>433</v>
      </c>
      <c r="X83" s="28"/>
      <c r="Y83" s="18" t="s">
        <v>434</v>
      </c>
    </row>
    <row r="84" spans="3:25" x14ac:dyDescent="0.25">
      <c r="C84" s="12">
        <v>0</v>
      </c>
      <c r="D84" s="2"/>
      <c r="E84" s="2"/>
      <c r="F84" s="2"/>
      <c r="G84" s="12" t="s">
        <v>25</v>
      </c>
      <c r="H84" s="2"/>
      <c r="I84" s="12" t="s">
        <v>25</v>
      </c>
      <c r="M84" s="26" t="s">
        <v>435</v>
      </c>
      <c r="N84" s="28"/>
      <c r="O84" s="16" t="s">
        <v>436</v>
      </c>
      <c r="P84" s="28" t="s">
        <v>490</v>
      </c>
      <c r="Q84" s="28">
        <f t="shared" si="2"/>
        <v>27</v>
      </c>
      <c r="R84" s="4" t="str">
        <f t="shared" si="3"/>
        <v>21 - 30</v>
      </c>
      <c r="S84" s="28"/>
      <c r="T84" s="28"/>
      <c r="U84" s="28"/>
      <c r="V84" s="15" t="s">
        <v>437</v>
      </c>
      <c r="W84" s="20" t="s">
        <v>438</v>
      </c>
      <c r="X84" s="28"/>
      <c r="Y84" s="18" t="s">
        <v>439</v>
      </c>
    </row>
    <row r="85" spans="3:25" x14ac:dyDescent="0.25">
      <c r="C85" s="12">
        <v>0</v>
      </c>
      <c r="D85" s="2"/>
      <c r="E85" s="2"/>
      <c r="F85" s="2"/>
      <c r="G85" s="12" t="s">
        <v>25</v>
      </c>
      <c r="H85" s="2"/>
      <c r="I85" s="12" t="s">
        <v>25</v>
      </c>
      <c r="M85" s="26" t="s">
        <v>440</v>
      </c>
      <c r="N85" s="28"/>
      <c r="O85" s="16" t="s">
        <v>441</v>
      </c>
      <c r="P85" s="28" t="s">
        <v>489</v>
      </c>
      <c r="Q85" s="28">
        <f t="shared" si="2"/>
        <v>31</v>
      </c>
      <c r="R85" s="4" t="str">
        <f t="shared" si="3"/>
        <v>31 - 40</v>
      </c>
      <c r="S85" s="28"/>
      <c r="T85" s="28"/>
      <c r="U85" s="28"/>
      <c r="V85" s="15" t="s">
        <v>442</v>
      </c>
      <c r="W85" s="20" t="s">
        <v>443</v>
      </c>
      <c r="X85" s="28"/>
      <c r="Y85" s="18" t="s">
        <v>444</v>
      </c>
    </row>
    <row r="86" spans="3:25" x14ac:dyDescent="0.25">
      <c r="C86" s="12">
        <v>0</v>
      </c>
      <c r="D86" s="2"/>
      <c r="E86" s="2"/>
      <c r="F86" s="2"/>
      <c r="G86" s="12" t="s">
        <v>25</v>
      </c>
      <c r="H86" s="2"/>
      <c r="I86" s="12" t="s">
        <v>25</v>
      </c>
      <c r="M86" s="26" t="s">
        <v>445</v>
      </c>
      <c r="N86" s="28"/>
      <c r="O86" s="16" t="s">
        <v>446</v>
      </c>
      <c r="P86" s="28" t="s">
        <v>489</v>
      </c>
      <c r="Q86" s="28">
        <f t="shared" si="2"/>
        <v>32</v>
      </c>
      <c r="R86" s="4" t="str">
        <f t="shared" si="3"/>
        <v>31 - 40</v>
      </c>
      <c r="S86" s="28"/>
      <c r="T86" s="28"/>
      <c r="U86" s="28"/>
      <c r="V86" s="15" t="s">
        <v>447</v>
      </c>
      <c r="W86" s="25" t="s">
        <v>448</v>
      </c>
      <c r="X86" s="28"/>
      <c r="Y86" s="18" t="s">
        <v>449</v>
      </c>
    </row>
    <row r="87" spans="3:25" x14ac:dyDescent="0.25">
      <c r="C87" s="12">
        <v>0</v>
      </c>
      <c r="D87" s="2"/>
      <c r="E87" s="2"/>
      <c r="F87" s="2"/>
      <c r="G87" s="12" t="s">
        <v>25</v>
      </c>
      <c r="H87" s="2"/>
      <c r="I87" s="12" t="s">
        <v>25</v>
      </c>
      <c r="M87" s="26" t="s">
        <v>450</v>
      </c>
      <c r="N87" s="28"/>
      <c r="O87" s="16" t="s">
        <v>451</v>
      </c>
      <c r="P87" s="28" t="s">
        <v>489</v>
      </c>
      <c r="Q87" s="28">
        <f t="shared" si="2"/>
        <v>47</v>
      </c>
      <c r="R87" s="4" t="str">
        <f t="shared" si="3"/>
        <v>41 - 50</v>
      </c>
      <c r="S87" s="28"/>
      <c r="T87" s="28"/>
      <c r="U87" s="28"/>
      <c r="V87" s="15" t="s">
        <v>452</v>
      </c>
      <c r="W87" s="20" t="s">
        <v>453</v>
      </c>
      <c r="X87" s="28"/>
      <c r="Y87" s="18" t="s">
        <v>454</v>
      </c>
    </row>
    <row r="88" spans="3:25" x14ac:dyDescent="0.25">
      <c r="C88" s="12">
        <v>0</v>
      </c>
      <c r="D88" s="2"/>
      <c r="E88" s="2"/>
      <c r="F88" s="2"/>
      <c r="G88" s="12" t="s">
        <v>25</v>
      </c>
      <c r="H88" s="2"/>
      <c r="I88" s="12" t="s">
        <v>25</v>
      </c>
      <c r="M88" s="26" t="s">
        <v>455</v>
      </c>
      <c r="N88" s="28"/>
      <c r="O88" s="16" t="s">
        <v>456</v>
      </c>
      <c r="P88" s="28" t="s">
        <v>490</v>
      </c>
      <c r="Q88" s="28">
        <f t="shared" si="2"/>
        <v>55</v>
      </c>
      <c r="R88" s="4" t="str">
        <f t="shared" si="3"/>
        <v>&gt; 50</v>
      </c>
      <c r="S88" s="28"/>
      <c r="T88" s="28"/>
      <c r="U88" s="28"/>
      <c r="V88" s="15" t="s">
        <v>457</v>
      </c>
      <c r="W88" s="20" t="s">
        <v>458</v>
      </c>
      <c r="X88" s="28"/>
      <c r="Y88" s="18" t="s">
        <v>459</v>
      </c>
    </row>
    <row r="89" spans="3:25" x14ac:dyDescent="0.25">
      <c r="C89" s="12">
        <v>0</v>
      </c>
      <c r="D89" s="2"/>
      <c r="E89" s="2"/>
      <c r="F89" s="2"/>
      <c r="G89" s="12" t="s">
        <v>25</v>
      </c>
      <c r="H89" s="2"/>
      <c r="I89" s="12" t="s">
        <v>25</v>
      </c>
      <c r="M89" s="26" t="s">
        <v>460</v>
      </c>
      <c r="N89" s="28"/>
      <c r="O89" s="16" t="s">
        <v>461</v>
      </c>
      <c r="P89" s="28" t="s">
        <v>489</v>
      </c>
      <c r="Q89" s="28">
        <f t="shared" si="2"/>
        <v>38</v>
      </c>
      <c r="R89" s="4" t="str">
        <f t="shared" si="3"/>
        <v>31 - 40</v>
      </c>
      <c r="S89" s="28"/>
      <c r="T89" s="28"/>
      <c r="U89" s="28"/>
      <c r="V89" s="15" t="s">
        <v>462</v>
      </c>
      <c r="W89" s="20" t="s">
        <v>463</v>
      </c>
      <c r="X89" s="28"/>
      <c r="Y89" s="18" t="s">
        <v>464</v>
      </c>
    </row>
    <row r="90" spans="3:25" x14ac:dyDescent="0.25">
      <c r="C90" s="12">
        <v>0</v>
      </c>
      <c r="D90" s="2"/>
      <c r="E90" s="2"/>
      <c r="F90" s="2"/>
      <c r="G90" s="12" t="s">
        <v>25</v>
      </c>
      <c r="H90" s="2"/>
      <c r="I90" s="12" t="s">
        <v>25</v>
      </c>
      <c r="M90" s="26" t="s">
        <v>465</v>
      </c>
      <c r="N90" s="28"/>
      <c r="O90" s="19" t="s">
        <v>466</v>
      </c>
      <c r="P90" s="28" t="s">
        <v>489</v>
      </c>
      <c r="Q90" s="28">
        <f t="shared" si="2"/>
        <v>47</v>
      </c>
      <c r="R90" s="4" t="str">
        <f t="shared" si="3"/>
        <v>41 - 50</v>
      </c>
      <c r="S90" s="28"/>
      <c r="T90" s="28"/>
      <c r="U90" s="28"/>
      <c r="V90" s="15" t="s">
        <v>467</v>
      </c>
      <c r="W90" s="20" t="s">
        <v>468</v>
      </c>
      <c r="X90" s="28"/>
      <c r="Y90" s="18" t="s">
        <v>469</v>
      </c>
    </row>
    <row r="91" spans="3:25" x14ac:dyDescent="0.25">
      <c r="C91" s="12">
        <v>0</v>
      </c>
      <c r="D91" s="2"/>
      <c r="E91" s="2"/>
      <c r="F91" s="2"/>
      <c r="G91" s="12" t="s">
        <v>25</v>
      </c>
      <c r="H91" s="2"/>
      <c r="I91" s="12" t="s">
        <v>25</v>
      </c>
      <c r="M91" s="26" t="s">
        <v>470</v>
      </c>
      <c r="N91" s="28"/>
      <c r="O91" s="16" t="s">
        <v>471</v>
      </c>
      <c r="P91" s="28" t="s">
        <v>490</v>
      </c>
      <c r="Q91" s="28">
        <f t="shared" si="2"/>
        <v>45</v>
      </c>
      <c r="R91" s="4" t="str">
        <f t="shared" si="3"/>
        <v>41 - 50</v>
      </c>
      <c r="S91" s="28"/>
      <c r="T91" s="28"/>
      <c r="U91" s="28"/>
      <c r="V91" s="15" t="s">
        <v>472</v>
      </c>
      <c r="W91" s="20" t="s">
        <v>473</v>
      </c>
      <c r="X91" s="28"/>
      <c r="Y91" s="18" t="s">
        <v>60</v>
      </c>
    </row>
    <row r="92" spans="3:25" x14ac:dyDescent="0.25">
      <c r="C92" s="12">
        <v>0</v>
      </c>
      <c r="D92" s="2"/>
      <c r="E92" s="2"/>
      <c r="F92" s="2"/>
      <c r="G92" s="12" t="s">
        <v>25</v>
      </c>
      <c r="H92" s="2"/>
      <c r="I92" s="12" t="s">
        <v>25</v>
      </c>
      <c r="M92" s="26" t="s">
        <v>474</v>
      </c>
      <c r="N92" s="28"/>
      <c r="O92" s="19" t="s">
        <v>475</v>
      </c>
      <c r="P92" s="28" t="s">
        <v>490</v>
      </c>
      <c r="Q92" s="28">
        <f t="shared" si="2"/>
        <v>36</v>
      </c>
      <c r="R92" s="4" t="str">
        <f t="shared" si="3"/>
        <v>31 - 40</v>
      </c>
      <c r="S92" s="28"/>
      <c r="T92" s="28"/>
      <c r="U92" s="28"/>
      <c r="V92" s="15" t="s">
        <v>476</v>
      </c>
      <c r="W92" s="20" t="s">
        <v>477</v>
      </c>
      <c r="X92" s="28"/>
      <c r="Y92" s="18" t="s">
        <v>478</v>
      </c>
    </row>
    <row r="93" spans="3:25" x14ac:dyDescent="0.25">
      <c r="C93" s="12">
        <v>0</v>
      </c>
      <c r="D93" s="2"/>
      <c r="E93" s="2"/>
      <c r="F93" s="2"/>
      <c r="G93" s="12" t="s">
        <v>25</v>
      </c>
      <c r="H93" s="2"/>
      <c r="I93" s="12" t="s">
        <v>25</v>
      </c>
      <c r="M93" s="26" t="s">
        <v>479</v>
      </c>
      <c r="N93" s="28"/>
      <c r="O93" s="19" t="s">
        <v>480</v>
      </c>
      <c r="P93" s="28" t="s">
        <v>490</v>
      </c>
      <c r="Q93" s="28">
        <f t="shared" si="2"/>
        <v>31</v>
      </c>
      <c r="R93" s="4" t="str">
        <f t="shared" si="3"/>
        <v>31 - 40</v>
      </c>
      <c r="S93" s="28"/>
      <c r="T93" s="28"/>
      <c r="U93" s="28"/>
      <c r="V93" s="15" t="s">
        <v>481</v>
      </c>
      <c r="W93" s="20" t="s">
        <v>482</v>
      </c>
      <c r="X93" s="28"/>
      <c r="Y93" s="18" t="s">
        <v>483</v>
      </c>
    </row>
    <row r="94" spans="3:25" x14ac:dyDescent="0.25">
      <c r="C94" s="12">
        <v>0</v>
      </c>
      <c r="D94" s="2"/>
      <c r="E94" s="2"/>
      <c r="F94" s="2"/>
      <c r="G94" s="12" t="s">
        <v>25</v>
      </c>
      <c r="H94" s="2"/>
      <c r="I94" s="12" t="s">
        <v>25</v>
      </c>
      <c r="M94" s="26" t="s">
        <v>484</v>
      </c>
      <c r="N94" s="28"/>
      <c r="O94" s="19" t="s">
        <v>485</v>
      </c>
      <c r="P94" s="28" t="s">
        <v>490</v>
      </c>
      <c r="Q94" s="28">
        <f t="shared" si="2"/>
        <v>36</v>
      </c>
      <c r="R94" s="4" t="str">
        <f t="shared" si="3"/>
        <v>31 - 40</v>
      </c>
      <c r="S94" s="28"/>
      <c r="T94" s="28"/>
      <c r="U94" s="28"/>
      <c r="V94" s="15" t="s">
        <v>486</v>
      </c>
      <c r="W94" s="20" t="s">
        <v>487</v>
      </c>
      <c r="X94" s="28"/>
      <c r="Y94" s="18" t="s">
        <v>488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2016-11-14T09:13:40Z</dcterms:modified>
  <dc:language>en-US</dc:language>
</cp:coreProperties>
</file>