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R2" i="1"/>
  <c r="Q2" i="1"/>
</calcChain>
</file>

<file path=xl/sharedStrings.xml><?xml version="1.0" encoding="utf-8"?>
<sst xmlns="http://schemas.openxmlformats.org/spreadsheetml/2006/main" count="801" uniqueCount="415">
  <si>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</si>
  <si>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</si>
  <si>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</si>
  <si>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</si>
  <si>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</si>
  <si>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</si>
  <si>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</si>
  <si>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</si>
  <si>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</si>
  <si>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</si>
  <si>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</si>
  <si>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</si>
  <si>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</si>
  <si>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</si>
  <si>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</si>
  <si>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</si>
  <si>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</si>
  <si>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</si>
  <si>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</si>
  <si>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</si>
  <si>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</si>
  <si>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</si>
  <si>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</si>
  <si>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</si>
  <si>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</si>
  <si>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</si>
  <si>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Riski Okvi Aningtiyas</t>
  </si>
  <si>
    <t>1802235710900001</t>
  </si>
  <si>
    <t>Saptomulyo, 17/10/1990</t>
  </si>
  <si>
    <t>Islam</t>
  </si>
  <si>
    <t>Muhammad Irsyad</t>
  </si>
  <si>
    <t>Tlng Bawang Barat, 21/10/1992</t>
  </si>
  <si>
    <t>Suprantia Ningsih</t>
  </si>
  <si>
    <t>1801134706850010</t>
  </si>
  <si>
    <t>Magelang, 07/6/1985</t>
  </si>
  <si>
    <t>Surniasih</t>
  </si>
  <si>
    <t>1809044608920002</t>
  </si>
  <si>
    <t>Gunung Sugih, 06/05/1992</t>
  </si>
  <si>
    <t>Yuli Eka Suryani</t>
  </si>
  <si>
    <t>1802055607920002</t>
  </si>
  <si>
    <t>Pujo Asri, 16/07/1992</t>
  </si>
  <si>
    <t>Yuli Asnita, S.A.B</t>
  </si>
  <si>
    <t>1807105905950001</t>
  </si>
  <si>
    <t>Kibang, 19/05/1995</t>
  </si>
  <si>
    <t>Anisa Adattun Nasihah</t>
  </si>
  <si>
    <t>1801146912940001</t>
  </si>
  <si>
    <t>Harapan Jaya, 29/12/1994</t>
  </si>
  <si>
    <t>Desy Supri Yanti, S.Pd</t>
  </si>
  <si>
    <t>1803195312920001</t>
  </si>
  <si>
    <t>Sinar Harapan, 13/12/1992</t>
  </si>
  <si>
    <t>Lisania</t>
  </si>
  <si>
    <t>Gondang Rejo, 23/01/1998</t>
  </si>
  <si>
    <t>Siti Fatimah</t>
  </si>
  <si>
    <t>1807126403900002</t>
  </si>
  <si>
    <t>Gn. Sugih Besar, 24/03/1991</t>
  </si>
  <si>
    <t>Slamet Supriyadi</t>
  </si>
  <si>
    <t>1802052108960003</t>
  </si>
  <si>
    <t>Jawa Tengah, 21/08/1996</t>
  </si>
  <si>
    <t>Dianing Tyas</t>
  </si>
  <si>
    <t>1807125009920009</t>
  </si>
  <si>
    <t>Pugung Raharjo, 10/09/1992</t>
  </si>
  <si>
    <t>Yuni Prabawati</t>
  </si>
  <si>
    <t>1807226206940005</t>
  </si>
  <si>
    <t>Braja Kencana, 22/06/1994</t>
  </si>
  <si>
    <t>Anissa Cintya Andika Asri</t>
  </si>
  <si>
    <t>1807076805920003</t>
  </si>
  <si>
    <t>Braja Sakti, 28/05/1992</t>
  </si>
  <si>
    <t>Fitri Yani</t>
  </si>
  <si>
    <t>1806025204920007</t>
  </si>
  <si>
    <t>Talang Padang, 12/04/1992</t>
  </si>
  <si>
    <t>Nursiyamah, A.Md</t>
  </si>
  <si>
    <t>1802016103920001</t>
  </si>
  <si>
    <t>Srimulyo, 21/03/1992</t>
  </si>
  <si>
    <t>Tri Priyo Saputro</t>
  </si>
  <si>
    <t>1802021305960001</t>
  </si>
  <si>
    <t>Bhakti Jaya, 13/05/1996</t>
  </si>
  <si>
    <t>Juwita Puspita Sari</t>
  </si>
  <si>
    <t>1871115506930005</t>
  </si>
  <si>
    <t>Bandar Lampung, 15/06/1993</t>
  </si>
  <si>
    <t>Yetty Witasari</t>
  </si>
  <si>
    <t>1871026601860005</t>
  </si>
  <si>
    <t>Tj. Karang, 26/01/1986</t>
  </si>
  <si>
    <t>Asep Purnama</t>
  </si>
  <si>
    <t>1802051212930006</t>
  </si>
  <si>
    <t>Sukabandung, 12/12/1993</t>
  </si>
  <si>
    <t>Rahmat Hidayat, S.Pd</t>
  </si>
  <si>
    <t>1827041212890001</t>
  </si>
  <si>
    <t>Wonosari, 12/12/1989</t>
  </si>
  <si>
    <t>Desi Septiani A.Md</t>
  </si>
  <si>
    <t>1802234405930001</t>
  </si>
  <si>
    <t>Sritejo kencono, 04/05/1993</t>
  </si>
  <si>
    <t>Sri Utami</t>
  </si>
  <si>
    <t>1805084808890004</t>
  </si>
  <si>
    <t>Pekalongan, 08/08/1989</t>
  </si>
  <si>
    <t>Arif Sobarudin</t>
  </si>
  <si>
    <t>1807171203920001</t>
  </si>
  <si>
    <t>Lampung Timur, 12/03/1993</t>
  </si>
  <si>
    <t>Titik Sundari</t>
  </si>
  <si>
    <t>1802237008910003</t>
  </si>
  <si>
    <t>Saptomulyo, 30/08/1991</t>
  </si>
  <si>
    <t>Erni Kurniasih</t>
  </si>
  <si>
    <t>1809025408890001</t>
  </si>
  <si>
    <t>Sidomulyo, 14/08/1989</t>
  </si>
  <si>
    <t>Nanik Rahayu, S.Pd</t>
  </si>
  <si>
    <t>3603124903760004</t>
  </si>
  <si>
    <t>Pringsewu, 09/03/1976</t>
  </si>
  <si>
    <t>Bahar Purnomo</t>
  </si>
  <si>
    <t>1802092408880001</t>
  </si>
  <si>
    <t>Rumbu, 24/08/1988</t>
  </si>
  <si>
    <t>Susi Susanti</t>
  </si>
  <si>
    <t>1807225510950001</t>
  </si>
  <si>
    <t>Braja Yekti, 15/10/1995</t>
  </si>
  <si>
    <t>Riska Maylani SE</t>
  </si>
  <si>
    <t>'1802236905920001</t>
  </si>
  <si>
    <t>Saptomulyo, 29/05/1992</t>
  </si>
  <si>
    <t>Rahma Dewi</t>
  </si>
  <si>
    <t>1872016311810003</t>
  </si>
  <si>
    <t>Gunung Terang, 23/11/1981</t>
  </si>
  <si>
    <t>Maya Kurnia Sari</t>
  </si>
  <si>
    <t>180710490392001</t>
  </si>
  <si>
    <t>Sidodadi, 09/03/1992</t>
  </si>
  <si>
    <t>Fitria Nurmalasari</t>
  </si>
  <si>
    <t>1806207101970001</t>
  </si>
  <si>
    <t>Gisting, 31/01/1997</t>
  </si>
  <si>
    <t>Dewi Eka Sari</t>
  </si>
  <si>
    <t>1802080101830002</t>
  </si>
  <si>
    <t>Sritejokencono, 01/01/1983</t>
  </si>
  <si>
    <t>Dwi Fajar Riyanto</t>
  </si>
  <si>
    <t>1802081108880002</t>
  </si>
  <si>
    <t>Rejo Basuki, 11/08/1988</t>
  </si>
  <si>
    <t>Olivia Putri Ayuningtias, SAB</t>
  </si>
  <si>
    <t>1804086809900004</t>
  </si>
  <si>
    <t>Gisting, 23/09/1990</t>
  </si>
  <si>
    <t>Ayi Saprudin</t>
  </si>
  <si>
    <t>1872030808940001</t>
  </si>
  <si>
    <t>Pugung Raharjo, 08/08/1994</t>
  </si>
  <si>
    <t>Andi Agus Setiawan</t>
  </si>
  <si>
    <t>1807122808950006</t>
  </si>
  <si>
    <t>Bauh Gn. Sari, 28/08/1995</t>
  </si>
  <si>
    <t>Adrian Dargahayu</t>
  </si>
  <si>
    <t>1807071708920002</t>
  </si>
  <si>
    <t>Way Jepara, 17/08/1992</t>
  </si>
  <si>
    <t>Putri Oktaviani</t>
  </si>
  <si>
    <t>1807014310960003</t>
  </si>
  <si>
    <t>Way Jepara, 03/10/1996</t>
  </si>
  <si>
    <t>Nina Puspita Sari</t>
  </si>
  <si>
    <t>1807084901970003</t>
  </si>
  <si>
    <t>Taman Bugo, 09/01/1997</t>
  </si>
  <si>
    <t>Yuli Rahmawati, SS</t>
  </si>
  <si>
    <t>1810075107820002</t>
  </si>
  <si>
    <t>Yogyakarta, 11/07/1982</t>
  </si>
  <si>
    <t>Maskuroh</t>
  </si>
  <si>
    <t>1810076705880003</t>
  </si>
  <si>
    <t>Bandung Baru, 27/05/1988</t>
  </si>
  <si>
    <t>Inggil Cahya Ningrum</t>
  </si>
  <si>
    <t>1810056609970001</t>
  </si>
  <si>
    <t>Mataram Baru, 26/09/1997</t>
  </si>
  <si>
    <t>Tutuko Dadiono</t>
  </si>
  <si>
    <t>1807190708810009</t>
  </si>
  <si>
    <t>Lampung Timur, 07/08/1981</t>
  </si>
  <si>
    <t>Adi Febri Wibowo</t>
  </si>
  <si>
    <t>1807042002960003</t>
  </si>
  <si>
    <t>Raman Utara, 20/02/1996</t>
  </si>
  <si>
    <t>Lamhadi</t>
  </si>
  <si>
    <t>1802162812820002</t>
  </si>
  <si>
    <t>Sumber Baru, 28/12/1983</t>
  </si>
  <si>
    <t>Nanik Nurul Ahyuni</t>
  </si>
  <si>
    <t>1872036906740002</t>
  </si>
  <si>
    <t>Metro, 29/06/1974</t>
  </si>
  <si>
    <t>Nurwijayanti</t>
  </si>
  <si>
    <t>1802016802830003</t>
  </si>
  <si>
    <t>Sindang Agung, 28/02/1983</t>
  </si>
  <si>
    <t>Muhammad Hudori</t>
  </si>
  <si>
    <t>1812010699860011</t>
  </si>
  <si>
    <t>Mulyo Kencana, 06/09/1986</t>
  </si>
  <si>
    <t>Triani Uci Undari</t>
  </si>
  <si>
    <t>1872036402910002</t>
  </si>
  <si>
    <t>Rejomulyo, 24/02/1991</t>
  </si>
  <si>
    <t>Ainul Yaqin</t>
  </si>
  <si>
    <t>1807222301940004</t>
  </si>
  <si>
    <t>Muara Gading Mas, 23/01/1994</t>
  </si>
  <si>
    <t>Muhammad Zumarulhaq</t>
  </si>
  <si>
    <t>1802240102910004</t>
  </si>
  <si>
    <t>Bumi Nabung Timur, 01/02/1991</t>
  </si>
  <si>
    <t>Erma Fitriyani</t>
  </si>
  <si>
    <t>1802237003920002</t>
  </si>
  <si>
    <t>Sumberejo, 30/03/1992</t>
  </si>
  <si>
    <t>Prayogo Pitoyo</t>
  </si>
  <si>
    <t>1807191009710002</t>
  </si>
  <si>
    <t>Kalirejo, 10/09/1971</t>
  </si>
  <si>
    <t>Candra Winata</t>
  </si>
  <si>
    <t>1872021508960001</t>
  </si>
  <si>
    <t>Metro, 15/08/1996</t>
  </si>
  <si>
    <t>Shinta Hatalia</t>
  </si>
  <si>
    <t>1802235604850002</t>
  </si>
  <si>
    <t>Way Abung, 16/04/1985</t>
  </si>
  <si>
    <t>Maya Lestari</t>
  </si>
  <si>
    <t>1807065005940009</t>
  </si>
  <si>
    <t>Pekalongan, 10/05/1994</t>
  </si>
  <si>
    <t>Yunita Sari</t>
  </si>
  <si>
    <t>1807085202910005</t>
  </si>
  <si>
    <t>Tanian Endah, 22/02/1991</t>
  </si>
  <si>
    <t>Dwi Astuti</t>
  </si>
  <si>
    <t>1807155212890004</t>
  </si>
  <si>
    <t>Tj. Karang, 12/12/1989</t>
  </si>
  <si>
    <t>PUSKOPSYAH BTM Lampung</t>
  </si>
  <si>
    <t>BTM Serah</t>
  </si>
  <si>
    <t>BTM Bina Masyarakat Utama</t>
  </si>
  <si>
    <t>BTM An-Nur Mandiri Jaya</t>
  </si>
  <si>
    <t>BTM Surya Metro Selatan</t>
  </si>
  <si>
    <t>KSPPS BMT Al-Hafiidz</t>
  </si>
  <si>
    <t>BTM Matahari</t>
  </si>
  <si>
    <t>BMT L Risma</t>
  </si>
  <si>
    <t>KSPPS BMY Sekar Wangi Abadi</t>
  </si>
  <si>
    <t>BMT Ar-Rohmah Melaris Margatiga</t>
  </si>
  <si>
    <t xml:space="preserve">KSPPS BTM Sakinatul Ummah </t>
  </si>
  <si>
    <t>BMT Amalia Rahma</t>
  </si>
  <si>
    <t>BTM Amanah</t>
  </si>
  <si>
    <t>KSPPS BTM Amanah Bina Insan</t>
  </si>
  <si>
    <t>BMT Darul Muslimin</t>
  </si>
  <si>
    <t>BMT Amal Insani</t>
  </si>
  <si>
    <t>KSPPS BMT Sekar Wangi Abadi</t>
  </si>
  <si>
    <t>KSPPS BTM Utamma</t>
  </si>
  <si>
    <t>KSPPS BTM Surya Mandiri Sejahtera</t>
  </si>
  <si>
    <t>KSU BMT Binafitya</t>
  </si>
  <si>
    <t>BTM Al Amin</t>
  </si>
  <si>
    <t>KSPPS BMT Sepakat Sejahtera Bersama</t>
  </si>
  <si>
    <t>KSPPS BMT Mitra Ummat</t>
  </si>
  <si>
    <t>BTM Sakinatur Ummah</t>
  </si>
  <si>
    <t>BTM Utamma</t>
  </si>
  <si>
    <t>KSPPS BMT Al-Ihsan Binaul Ummah</t>
  </si>
  <si>
    <t>KSPPS BMT Al- Ihsan Binaul Ummah</t>
  </si>
  <si>
    <t>BMT Sabiuell Mutaqien</t>
  </si>
  <si>
    <t>BMT Mentari Muamalat Mandiri</t>
  </si>
  <si>
    <t>BMT Arsyada</t>
  </si>
  <si>
    <t>BMT Fajar</t>
  </si>
  <si>
    <t>KSPPS BMT Mitra Usaha Sejahtera</t>
  </si>
  <si>
    <t>BMT Basakara Asri Sejati</t>
  </si>
  <si>
    <t>BMT Muamalat Sejahtera</t>
  </si>
  <si>
    <t>BMT El Ihsan</t>
  </si>
  <si>
    <t>BMT El Ikhlash</t>
  </si>
  <si>
    <t>KSPPS BMT Sinar Surya Sepadan</t>
  </si>
  <si>
    <t>BTM Cerah</t>
  </si>
  <si>
    <t>BMT El - Mentari</t>
  </si>
  <si>
    <t>BMT El Kossindo</t>
  </si>
  <si>
    <t>KSPPS BMT Assyafiiyah</t>
  </si>
  <si>
    <t>BMT Adzkiya Khidmatul Ummah</t>
  </si>
  <si>
    <t>Puskopsyah BTM Lampung</t>
  </si>
  <si>
    <t>BMT Mitra Sejahtera Mandiri</t>
  </si>
  <si>
    <t>BMT Familier Rahmatan Lil'alamin</t>
  </si>
  <si>
    <t>BMT Al - Muhsin</t>
  </si>
  <si>
    <t>BMT Mekar Abadi Aji Sejahtera</t>
  </si>
  <si>
    <t>BMT An-Naafi Berkah Mandiri</t>
  </si>
  <si>
    <t>BMT Duta Jaya</t>
  </si>
  <si>
    <t>Dusun III Saptomulyo Rt. 010/003 Saptomulyo Kota Gajah Lampung Tengah</t>
  </si>
  <si>
    <t>082180016222</t>
  </si>
  <si>
    <t>riskioki99@gmail.com</t>
  </si>
  <si>
    <t>S1</t>
  </si>
  <si>
    <t>Simpan Pinjam</t>
  </si>
  <si>
    <t>Pekalongan Lampung Timur</t>
  </si>
  <si>
    <t>082371529256</t>
  </si>
  <si>
    <t>muhamirsyad875@gmail.com</t>
  </si>
  <si>
    <t>Jl. Ratu Dibalau No. 67 Way Kandis Bandar Lampung</t>
  </si>
  <si>
    <t>085279195693</t>
  </si>
  <si>
    <t>ningsihctk85@gmail.com</t>
  </si>
  <si>
    <t>SLTA</t>
  </si>
  <si>
    <t>Sumbar Agung Rt. 015/006 Kel. Way Harong Kec. Way Lima Kab. Pesawaran</t>
  </si>
  <si>
    <t>082372603616</t>
  </si>
  <si>
    <t>nsurnasih@yahoo.co.id</t>
  </si>
  <si>
    <t>Dusun II Pujo Asri Rt. 006/03 Kec. Trimurjo Kab. Lampung Tengah</t>
  </si>
  <si>
    <t>085783914095</t>
  </si>
  <si>
    <t>-</t>
  </si>
  <si>
    <t>Dusun I Kibang Rt. 01/01 Metro Kibang Lampung Timur</t>
  </si>
  <si>
    <t>085769924727</t>
  </si>
  <si>
    <t>asnitayulia@gmail.com</t>
  </si>
  <si>
    <t>Dusun Harapan Jaya Rt. 002/002 Kec. Ketapang Kab. Lampung Selatan</t>
  </si>
  <si>
    <t>081333720422</t>
  </si>
  <si>
    <t>anisaadattunnasihah@gmail.com</t>
  </si>
  <si>
    <t>Jl. Raya Simpang Propau</t>
  </si>
  <si>
    <t>081368716753</t>
  </si>
  <si>
    <t>Gondang Rejo Pekalongan Lampung Timur</t>
  </si>
  <si>
    <t>085783725689</t>
  </si>
  <si>
    <t>Dusun II Gunung Sugih Besar Lampung Timur</t>
  </si>
  <si>
    <t>082375300064</t>
  </si>
  <si>
    <t>sitifatimah2430@gmail.com</t>
  </si>
  <si>
    <t>Simbarwaringin IIC Lk. V 024/009 Simbarwaringin Trimurjo Lampung Tengah</t>
  </si>
  <si>
    <t>089699540118</t>
  </si>
  <si>
    <t>Dusun I Rt. 004/01 Bumi Mulyo Sekampung Udik Lampung Timur</t>
  </si>
  <si>
    <t>085766664729</t>
  </si>
  <si>
    <t>tiyasdianing@gmail.com</t>
  </si>
  <si>
    <t>Braja Kencana Braja Selebah Kab. Lampung Timur</t>
  </si>
  <si>
    <t>082281317623</t>
  </si>
  <si>
    <t>mochyuni37@gmail.com</t>
  </si>
  <si>
    <t>Dusun Panca Sakti Rt. 07/03 Braja Sakti, Way Jepara - Lampung Timur</t>
  </si>
  <si>
    <t>085269359878</t>
  </si>
  <si>
    <t>anissacintya@yahoo.co.id</t>
  </si>
  <si>
    <t>Pariaman Kec. Gunung Alip</t>
  </si>
  <si>
    <t>082281213450</t>
  </si>
  <si>
    <t>Dusun II Rt. 004/02 Sripurnomo Kec. Kalirejo Lampung Tengah</t>
  </si>
  <si>
    <t>085789698751</t>
  </si>
  <si>
    <t>nursiyamah.11@yahoo.co.id</t>
  </si>
  <si>
    <t>Dusun IX Bangunrejo Rt. 002/09 Kec. Bangunrejo Lampung Tengah</t>
  </si>
  <si>
    <t>082181680900</t>
  </si>
  <si>
    <t>3priyosaputro@gmail.com</t>
  </si>
  <si>
    <t>Jl. Ratu dibalau Gg. Mawar Tanjung Senang</t>
  </si>
  <si>
    <t>08988823888</t>
  </si>
  <si>
    <t>jpuspitasari90@yahoo.co.id</t>
  </si>
  <si>
    <t>Jl. Urip Sumoharjo No. 136 Gg. Sulah Way Halim Bandar Lampung</t>
  </si>
  <si>
    <t>081333316511</t>
  </si>
  <si>
    <t>Jl. Arjuna Rt. 006/03 Kec. Trimurjo Kab. Lampung Tengah</t>
  </si>
  <si>
    <t>082179912492</t>
  </si>
  <si>
    <t>aseppurnama31@gmail.com</t>
  </si>
  <si>
    <t>Dusun II Wonosari Kec. Pekalongan Kab. Lampung Timur</t>
  </si>
  <si>
    <t>085768104056</t>
  </si>
  <si>
    <t>rahmat.radafi@gmail.com</t>
  </si>
  <si>
    <t>Ds. IV Sritejokencono 0001/07 Kota Gajah</t>
  </si>
  <si>
    <t>085789973945</t>
  </si>
  <si>
    <t>DWT Jaya Tulang Bawang</t>
  </si>
  <si>
    <t>0821185585361</t>
  </si>
  <si>
    <t>Desa Sidomakmur Kec. Melinting Rt. 010/05</t>
  </si>
  <si>
    <t>085768419190</t>
  </si>
  <si>
    <t>arifsobarudin@yahoo.co.id</t>
  </si>
  <si>
    <t>Saptomulyo Rt. 005/02 Kota Gajah</t>
  </si>
  <si>
    <t>085268426789</t>
  </si>
  <si>
    <t>Sidomulyo Rt. 001/1 Kel. Sidomulyo Kec. Negeh Katon Kab. Pesawaran</t>
  </si>
  <si>
    <t>082179121297</t>
  </si>
  <si>
    <t>erni_kurnia95@yahoo.com</t>
  </si>
  <si>
    <t>Sedang Agung Ds 5 Kec. Sedang Agung Lampung Tengah</t>
  </si>
  <si>
    <t>085312680002</t>
  </si>
  <si>
    <t>Jl. Pasar Lama Samping PO Damri Rumbu</t>
  </si>
  <si>
    <t>08117266658</t>
  </si>
  <si>
    <t>Dusun VI Ds. Braja Yekti braja Selebah Lampung Timur</t>
  </si>
  <si>
    <t>085783638886</t>
  </si>
  <si>
    <t>susantisusi173@gmail.com</t>
  </si>
  <si>
    <t>Dusun III Saptomulyo Rt. 010/003 Kec. Kota Gajah Lampung Tengah</t>
  </si>
  <si>
    <t>085783946658</t>
  </si>
  <si>
    <t>Jl. Belimbing No. 9 Rt. 003/01 21 C Yosomulyo Metro Pusat</t>
  </si>
  <si>
    <t>081369273787</t>
  </si>
  <si>
    <t>D1</t>
  </si>
  <si>
    <t>Dusun I Rt. 02/01 Margajaya Metro Kibang</t>
  </si>
  <si>
    <t>082175281309</t>
  </si>
  <si>
    <t>Campang Kel. Gisting Kab. Tanggamus</t>
  </si>
  <si>
    <t>085783936820</t>
  </si>
  <si>
    <t>Sritejokencono Kota Gajah Lampung Tengah</t>
  </si>
  <si>
    <t>082175907909</t>
  </si>
  <si>
    <t>Dusun VI Rt. 002/10 Rejo Basuki Seputih Raman Lampung Tengah</t>
  </si>
  <si>
    <t>085279288930</t>
  </si>
  <si>
    <t>fgryanalgifar@gmail.com</t>
  </si>
  <si>
    <t>Jl. Pasar Sekincau, Sekincau Kab. Lampung Barat</t>
  </si>
  <si>
    <t>081373177170</t>
  </si>
  <si>
    <t>ningtiasolivia@yahoo.co.id</t>
  </si>
  <si>
    <t>Gg. Sadewa Rt. 27/06 Kel. Mulyojati Metro Barat</t>
  </si>
  <si>
    <t>085758198689</t>
  </si>
  <si>
    <t>ayirafrudin2@gmail.com</t>
  </si>
  <si>
    <t>Rt. 012/003</t>
  </si>
  <si>
    <t>082175269187</t>
  </si>
  <si>
    <t>Jl. Minang Rejo Rt. 029/04 Labuhan Ratu I Way Jepara Lampung Timur</t>
  </si>
  <si>
    <t>085768944034</t>
  </si>
  <si>
    <t>adrianconec@gmail.com</t>
  </si>
  <si>
    <t>Dusun II Rt. 008/03 Sukadana Ilir Sukadana Lampung Timur</t>
  </si>
  <si>
    <t>082177834546</t>
  </si>
  <si>
    <t>Dusun V Taman Bogo Rt. 02/009 Purbolinggo Kab. Lampung Timur</t>
  </si>
  <si>
    <t>085758689177</t>
  </si>
  <si>
    <t>Bandung Baru Rt. 04/02 Adiluwuh</t>
  </si>
  <si>
    <t>085609482772</t>
  </si>
  <si>
    <t>Bandung Baru Rt. 003/01 Adiluwih Kab. Pringsewu</t>
  </si>
  <si>
    <t>085269115499</t>
  </si>
  <si>
    <t>Brajasakti Way Jepara Lampung Timur</t>
  </si>
  <si>
    <t>082180170740</t>
  </si>
  <si>
    <t>inggilcahyaningrum@gmail.com</t>
  </si>
  <si>
    <t>Dusun VII Rt. 013/07 Pasir Sakti Kec. Pasir Sakti Lampung Timur</t>
  </si>
  <si>
    <t>085357837481</t>
  </si>
  <si>
    <t>tukodadiono81@gmail.com</t>
  </si>
  <si>
    <t>Adirejo Pekalongan Lampung Timur</t>
  </si>
  <si>
    <t>085789543120</t>
  </si>
  <si>
    <t>aadefebriwibowo@gmail.com</t>
  </si>
  <si>
    <t>Dusun III Rt. 011/04 Seputih Banyak</t>
  </si>
  <si>
    <t>085369464664</t>
  </si>
  <si>
    <t>lamhadi022@gmail.com</t>
  </si>
  <si>
    <t>Mulyosari Kec. Metro Barat</t>
  </si>
  <si>
    <t>085269704881</t>
  </si>
  <si>
    <t>Dusun V Jl. Majapahit No. 04 Kalirejo Lampung Tengah</t>
  </si>
  <si>
    <t>nurwijayanti@gmail.com</t>
  </si>
  <si>
    <t>Mulya Kencana Rt. 001/04 TBT TAB</t>
  </si>
  <si>
    <t>085768088632</t>
  </si>
  <si>
    <t>Jl. Nuban Gg. Rysdi Rt. 038/08 Gg. Asri Metro Barat</t>
  </si>
  <si>
    <t>085664262592</t>
  </si>
  <si>
    <t>Dusun 1 Rt. 03/02 Dessa Braja Kencana Kec. Braja Selebah Lampung Timur</t>
  </si>
  <si>
    <t>085766885636</t>
  </si>
  <si>
    <t>yainul99@gmail.com</t>
  </si>
  <si>
    <t>Dusun VII Rt. 002/01 Bumi Nabung Timur Kec. Bumi Nabung Lampung Tengah</t>
  </si>
  <si>
    <t>085279015757</t>
  </si>
  <si>
    <t>zumarul.gihaq@gmail.com</t>
  </si>
  <si>
    <t>Dusun II Sintejokencono Kota Gajah Lampung Tengah</t>
  </si>
  <si>
    <t>085758767080</t>
  </si>
  <si>
    <t>Dusun 7 Desa Pasir Sakti Kec. Pasir Sakti Lampung Timur</t>
  </si>
  <si>
    <t>081272748303</t>
  </si>
  <si>
    <t>prayogopitoyo2@gmail.com</t>
  </si>
  <si>
    <t>Karangrejo Rt. 022/006 Karangrejo Kec. Metro Utara Kota Metro</t>
  </si>
  <si>
    <t>081278668020</t>
  </si>
  <si>
    <t>winata.candra21@gmail.com</t>
  </si>
  <si>
    <t>Ds. Kauman Rt. 008/04 Kota Gajah Lampung Tengah</t>
  </si>
  <si>
    <t>081272628002</t>
  </si>
  <si>
    <t>Dsn. Jadipati Rt. 018/05 Batangharjo Kec, Batanghari Lampung Timur</t>
  </si>
  <si>
    <t>085658333390</t>
  </si>
  <si>
    <t>mayalestari@gmail.com</t>
  </si>
  <si>
    <t>Sd. II Desa Tanian Endah 007/02 Kec. Purbolinggo Lampung Timur</t>
  </si>
  <si>
    <t>081274658244</t>
  </si>
  <si>
    <t>yunita12345@yahoo.com</t>
  </si>
  <si>
    <t>Dsn. X Rt. 04/019 Bandar |Sri Bhawono</t>
  </si>
  <si>
    <t>085669664885</t>
  </si>
  <si>
    <t>astutidwi694@yahoo.com</t>
  </si>
  <si>
    <t>P</t>
  </si>
  <si>
    <t>L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</si>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</sst>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dd/mm/yyyy;@"/>
  </numFmts>
  <fonts count="8" x14ac:knownFonts="1">
    <font>
      <sz val="11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3" fillId="0" borderId="4" xfId="0" quotePrefix="1" applyNumberFormat="1" applyFont="1" applyBorder="1" applyAlignment="1">
      <alignment horizontal="center" vertical="center"/>
    </xf>
    <xf numFmtId="1" fontId="3" fillId="0" borderId="3" xfId="0" quotePrefix="1" applyNumberFormat="1" applyFont="1" applyBorder="1" applyAlignment="1">
      <alignment horizontal="center" vertical="center"/>
    </xf>
    <xf numFmtId="1" fontId="3" fillId="0" borderId="5" xfId="0" quotePrefix="1" applyNumberFormat="1" applyFont="1" applyBorder="1" applyAlignment="1">
      <alignment horizontal="center" vertical="center"/>
    </xf>
    <xf numFmtId="1" fontId="3" fillId="0" borderId="6" xfId="0" quotePrefix="1" applyNumberFormat="1" applyFont="1" applyBorder="1" applyAlignment="1">
      <alignment horizontal="center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3" fillId="0" borderId="3" xfId="0" applyFont="1" applyBorder="1" applyAlignment="1">
      <alignment horizontal="left" vertical="center"/>
    </xf>
    <xf numFmtId="165" fontId="4" fillId="0" borderId="4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0" borderId="4" xfId="0" quotePrefix="1" applyFont="1" applyBorder="1" applyAlignment="1">
      <alignment horizontal="left" vertical="center"/>
    </xf>
    <xf numFmtId="0" fontId="4" fillId="0" borderId="4" xfId="0" quotePrefix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165" fontId="4" fillId="0" borderId="3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165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0" fontId="4" fillId="3" borderId="5" xfId="0" quotePrefix="1" applyFont="1" applyFill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0" fontId="4" fillId="3" borderId="6" xfId="0" quotePrefix="1" applyFont="1" applyFill="1" applyBorder="1" applyAlignment="1">
      <alignment horizontal="left" vertical="center"/>
    </xf>
    <xf numFmtId="0" fontId="4" fillId="0" borderId="6" xfId="0" quotePrefix="1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3" borderId="3" xfId="0" quotePrefix="1" applyFont="1" applyFill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left" vertical="center"/>
    </xf>
    <xf numFmtId="49" fontId="3" fillId="0" borderId="3" xfId="0" quotePrefix="1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1" fontId="6" fillId="0" borderId="3" xfId="0" quotePrefix="1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left" vertical="center"/>
    </xf>
    <xf numFmtId="1" fontId="6" fillId="0" borderId="6" xfId="0" quotePrefix="1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left" vertical="center"/>
    </xf>
    <xf numFmtId="1" fontId="4" fillId="0" borderId="3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quotePrefix="1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H34" zoomScale="70" zoomScaleNormal="70" workbookViewId="0">
      <selection activeCell="N22" sqref="N22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6" bestFit="1" customWidth="1"/>
    <col min="13" max="13" width="24" style="1" bestFit="1" customWidth="1"/>
    <col min="14" max="14" width="18.5703125" style="1" bestFit="1" customWidth="1"/>
    <col min="15" max="15" width="27.285156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32" style="1" bestFit="1" customWidth="1"/>
    <col min="22" max="22" width="62.5703125" style="1" bestFit="1" customWidth="1"/>
    <col min="23" max="23" width="14.85546875" style="1" bestFit="1" customWidth="1"/>
    <col min="24" max="24" width="28.4257812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5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</row>
    <row r="2" spans="1:25" x14ac:dyDescent="0.25">
      <c r="A2" s="2"/>
      <c r="B2" s="2"/>
      <c r="C2" s="11">
        <v>0</v>
      </c>
      <c r="D2" s="2"/>
      <c r="E2" s="2"/>
      <c r="F2" s="2"/>
      <c r="G2" s="11" t="s">
        <v>25</v>
      </c>
      <c r="H2" s="2"/>
      <c r="I2" s="11" t="s">
        <v>25</v>
      </c>
      <c r="J2" s="2"/>
      <c r="K2" s="2"/>
      <c r="M2" s="13" t="s">
        <v>26</v>
      </c>
      <c r="N2" s="7" t="s">
        <v>27</v>
      </c>
      <c r="O2" s="14" t="s">
        <v>28</v>
      </c>
      <c r="P2" s="15" t="s">
        <v>412</v>
      </c>
      <c r="Q2" s="2">
        <f>2016-VALUE(RIGHT(O2,4))</f>
        <v>26</v>
      </c>
      <c r="R2" s="3" t="str">
        <f>IF(Q2&lt;21,"&lt; 21",IF(Q2&lt;=30,"21 - 30",IF(Q2&lt;=40,"31 - 40",IF(Q2&lt;=50,"41 - 50","&gt; 50" ))))</f>
        <v>21 - 30</v>
      </c>
      <c r="S2" s="15" t="s">
        <v>257</v>
      </c>
      <c r="T2" s="15" t="s">
        <v>29</v>
      </c>
      <c r="U2" s="15" t="s">
        <v>205</v>
      </c>
      <c r="V2" s="16" t="s">
        <v>254</v>
      </c>
      <c r="W2" s="17" t="s">
        <v>255</v>
      </c>
      <c r="X2" s="18" t="s">
        <v>256</v>
      </c>
      <c r="Y2" s="19" t="s">
        <v>258</v>
      </c>
    </row>
    <row r="3" spans="1:25" x14ac:dyDescent="0.25">
      <c r="A3" s="2"/>
      <c r="B3" s="2"/>
      <c r="C3" s="11">
        <v>0</v>
      </c>
      <c r="D3" s="2"/>
      <c r="E3" s="2"/>
      <c r="F3" s="2"/>
      <c r="G3" s="11" t="s">
        <v>25</v>
      </c>
      <c r="H3" s="2"/>
      <c r="I3" s="11" t="s">
        <v>25</v>
      </c>
      <c r="J3" s="2"/>
      <c r="K3" s="2"/>
      <c r="M3" s="13" t="s">
        <v>30</v>
      </c>
      <c r="N3" s="8"/>
      <c r="O3" s="20" t="s">
        <v>31</v>
      </c>
      <c r="P3" s="21" t="s">
        <v>413</v>
      </c>
      <c r="Q3" s="2">
        <f t="shared" ref="Q3:Q61" si="0">2016-VALUE(RIGHT(O3,4))</f>
        <v>24</v>
      </c>
      <c r="R3" s="3" t="str">
        <f t="shared" ref="R3:R61" si="1">IF(Q3&lt;21,"&lt; 21",IF(Q3&lt;=30,"21 - 30",IF(Q3&lt;=40,"31 - 40",IF(Q3&lt;=50,"41 - 50","&gt; 50" ))))</f>
        <v>21 - 30</v>
      </c>
      <c r="S3" s="22" t="s">
        <v>257</v>
      </c>
      <c r="T3" s="21" t="s">
        <v>29</v>
      </c>
      <c r="U3" s="15" t="s">
        <v>206</v>
      </c>
      <c r="V3" s="16" t="s">
        <v>259</v>
      </c>
      <c r="W3" s="17" t="s">
        <v>260</v>
      </c>
      <c r="X3" s="23" t="s">
        <v>261</v>
      </c>
      <c r="Y3" s="22" t="s">
        <v>258</v>
      </c>
    </row>
    <row r="4" spans="1:25" x14ac:dyDescent="0.25">
      <c r="A4" s="2"/>
      <c r="B4" s="2"/>
      <c r="C4" s="11">
        <v>0</v>
      </c>
      <c r="D4" s="2"/>
      <c r="E4" s="2"/>
      <c r="F4" s="2"/>
      <c r="G4" s="11" t="s">
        <v>25</v>
      </c>
      <c r="H4" s="2"/>
      <c r="I4" s="11" t="s">
        <v>25</v>
      </c>
      <c r="J4" s="2"/>
      <c r="K4" s="2"/>
      <c r="M4" s="13" t="s">
        <v>32</v>
      </c>
      <c r="N4" s="8" t="s">
        <v>33</v>
      </c>
      <c r="O4" s="20" t="s">
        <v>34</v>
      </c>
      <c r="P4" s="21" t="s">
        <v>412</v>
      </c>
      <c r="Q4" s="2">
        <f t="shared" si="0"/>
        <v>31</v>
      </c>
      <c r="R4" s="3" t="str">
        <f t="shared" si="1"/>
        <v>31 - 40</v>
      </c>
      <c r="S4" s="21" t="s">
        <v>265</v>
      </c>
      <c r="T4" s="21" t="s">
        <v>29</v>
      </c>
      <c r="U4" s="21" t="s">
        <v>207</v>
      </c>
      <c r="V4" s="24" t="s">
        <v>262</v>
      </c>
      <c r="W4" s="17" t="s">
        <v>263</v>
      </c>
      <c r="X4" s="23" t="s">
        <v>264</v>
      </c>
      <c r="Y4" s="22" t="s">
        <v>258</v>
      </c>
    </row>
    <row r="5" spans="1:25" x14ac:dyDescent="0.25">
      <c r="A5" s="2"/>
      <c r="B5" s="2"/>
      <c r="C5" s="11">
        <v>0</v>
      </c>
      <c r="D5" s="2"/>
      <c r="E5" s="2"/>
      <c r="F5" s="2"/>
      <c r="G5" s="11" t="s">
        <v>25</v>
      </c>
      <c r="H5" s="2"/>
      <c r="I5" s="11" t="s">
        <v>25</v>
      </c>
      <c r="J5" s="2"/>
      <c r="K5" s="2"/>
      <c r="M5" s="13" t="s">
        <v>35</v>
      </c>
      <c r="N5" s="8" t="s">
        <v>36</v>
      </c>
      <c r="O5" s="20" t="s">
        <v>37</v>
      </c>
      <c r="P5" s="21" t="s">
        <v>412</v>
      </c>
      <c r="Q5" s="2">
        <f t="shared" si="0"/>
        <v>24</v>
      </c>
      <c r="R5" s="3" t="str">
        <f t="shared" si="1"/>
        <v>21 - 30</v>
      </c>
      <c r="S5" s="21" t="s">
        <v>257</v>
      </c>
      <c r="T5" s="21" t="s">
        <v>29</v>
      </c>
      <c r="U5" s="21" t="s">
        <v>207</v>
      </c>
      <c r="V5" s="24" t="s">
        <v>266</v>
      </c>
      <c r="W5" s="17" t="s">
        <v>267</v>
      </c>
      <c r="X5" s="23" t="s">
        <v>268</v>
      </c>
      <c r="Y5" s="22" t="s">
        <v>258</v>
      </c>
    </row>
    <row r="6" spans="1:25" x14ac:dyDescent="0.25">
      <c r="A6" s="2"/>
      <c r="B6" s="2"/>
      <c r="C6" s="11">
        <v>0</v>
      </c>
      <c r="D6" s="2"/>
      <c r="E6" s="2"/>
      <c r="F6" s="2"/>
      <c r="G6" s="11" t="s">
        <v>25</v>
      </c>
      <c r="H6" s="2"/>
      <c r="I6" s="11" t="s">
        <v>25</v>
      </c>
      <c r="J6" s="2"/>
      <c r="K6" s="2"/>
      <c r="M6" s="13" t="s">
        <v>38</v>
      </c>
      <c r="N6" s="8" t="s">
        <v>39</v>
      </c>
      <c r="O6" s="20" t="s">
        <v>40</v>
      </c>
      <c r="P6" s="21" t="s">
        <v>412</v>
      </c>
      <c r="Q6" s="2">
        <f t="shared" si="0"/>
        <v>24</v>
      </c>
      <c r="R6" s="3" t="str">
        <f t="shared" si="1"/>
        <v>21 - 30</v>
      </c>
      <c r="S6" s="21" t="s">
        <v>265</v>
      </c>
      <c r="T6" s="21" t="s">
        <v>29</v>
      </c>
      <c r="U6" s="22" t="s">
        <v>208</v>
      </c>
      <c r="V6" s="16" t="s">
        <v>269</v>
      </c>
      <c r="W6" s="17" t="s">
        <v>270</v>
      </c>
      <c r="X6" s="23" t="s">
        <v>271</v>
      </c>
      <c r="Y6" s="22" t="s">
        <v>258</v>
      </c>
    </row>
    <row r="7" spans="1:25" x14ac:dyDescent="0.25">
      <c r="A7" s="2"/>
      <c r="B7" s="2"/>
      <c r="C7" s="11">
        <v>0</v>
      </c>
      <c r="D7" s="2"/>
      <c r="E7" s="2"/>
      <c r="F7" s="2"/>
      <c r="G7" s="11" t="s">
        <v>25</v>
      </c>
      <c r="H7" s="2"/>
      <c r="I7" s="11" t="s">
        <v>25</v>
      </c>
      <c r="J7" s="2"/>
      <c r="K7" s="2"/>
      <c r="M7" s="13" t="s">
        <v>41</v>
      </c>
      <c r="N7" s="8" t="s">
        <v>42</v>
      </c>
      <c r="O7" s="20" t="s">
        <v>43</v>
      </c>
      <c r="P7" s="21" t="s">
        <v>412</v>
      </c>
      <c r="Q7" s="2">
        <f t="shared" si="0"/>
        <v>21</v>
      </c>
      <c r="R7" s="3" t="str">
        <f t="shared" si="1"/>
        <v>21 - 30</v>
      </c>
      <c r="S7" s="21" t="s">
        <v>257</v>
      </c>
      <c r="T7" s="21" t="s">
        <v>29</v>
      </c>
      <c r="U7" s="21" t="s">
        <v>209</v>
      </c>
      <c r="V7" s="16" t="s">
        <v>272</v>
      </c>
      <c r="W7" s="17" t="s">
        <v>273</v>
      </c>
      <c r="X7" s="23" t="s">
        <v>274</v>
      </c>
      <c r="Y7" s="22" t="s">
        <v>258</v>
      </c>
    </row>
    <row r="8" spans="1:25" x14ac:dyDescent="0.25">
      <c r="A8" s="2"/>
      <c r="B8" s="2"/>
      <c r="C8" s="11">
        <v>0</v>
      </c>
      <c r="D8" s="2"/>
      <c r="E8" s="2"/>
      <c r="F8" s="2"/>
      <c r="G8" s="11" t="s">
        <v>25</v>
      </c>
      <c r="H8" s="2"/>
      <c r="I8" s="11" t="s">
        <v>25</v>
      </c>
      <c r="J8" s="2"/>
      <c r="K8" s="2"/>
      <c r="M8" s="13" t="s">
        <v>44</v>
      </c>
      <c r="N8" s="8" t="s">
        <v>45</v>
      </c>
      <c r="O8" s="25" t="s">
        <v>46</v>
      </c>
      <c r="P8" s="21" t="s">
        <v>412</v>
      </c>
      <c r="Q8" s="2">
        <f t="shared" si="0"/>
        <v>22</v>
      </c>
      <c r="R8" s="3" t="str">
        <f t="shared" si="1"/>
        <v>21 - 30</v>
      </c>
      <c r="S8" s="21" t="s">
        <v>265</v>
      </c>
      <c r="T8" s="21" t="s">
        <v>29</v>
      </c>
      <c r="U8" s="21" t="s">
        <v>210</v>
      </c>
      <c r="V8" s="26" t="s">
        <v>275</v>
      </c>
      <c r="W8" s="17" t="s">
        <v>276</v>
      </c>
      <c r="X8" s="23" t="s">
        <v>277</v>
      </c>
      <c r="Y8" s="22" t="s">
        <v>258</v>
      </c>
    </row>
    <row r="9" spans="1:25" x14ac:dyDescent="0.25">
      <c r="A9" s="2"/>
      <c r="B9" s="2"/>
      <c r="C9" s="11">
        <v>0</v>
      </c>
      <c r="D9" s="2"/>
      <c r="E9" s="2"/>
      <c r="F9" s="2"/>
      <c r="G9" s="11" t="s">
        <v>25</v>
      </c>
      <c r="H9" s="2"/>
      <c r="I9" s="11" t="s">
        <v>25</v>
      </c>
      <c r="J9" s="2"/>
      <c r="K9" s="2"/>
      <c r="M9" s="13" t="s">
        <v>47</v>
      </c>
      <c r="N9" s="8" t="s">
        <v>48</v>
      </c>
      <c r="O9" s="25" t="s">
        <v>49</v>
      </c>
      <c r="P9" s="21" t="s">
        <v>412</v>
      </c>
      <c r="Q9" s="2">
        <f t="shared" si="0"/>
        <v>24</v>
      </c>
      <c r="R9" s="3" t="str">
        <f t="shared" si="1"/>
        <v>21 - 30</v>
      </c>
      <c r="S9" s="21" t="s">
        <v>257</v>
      </c>
      <c r="T9" s="21" t="s">
        <v>29</v>
      </c>
      <c r="U9" s="21" t="s">
        <v>211</v>
      </c>
      <c r="V9" s="24" t="s">
        <v>278</v>
      </c>
      <c r="W9" s="17" t="s">
        <v>279</v>
      </c>
      <c r="X9" s="23" t="s">
        <v>271</v>
      </c>
      <c r="Y9" s="22" t="s">
        <v>258</v>
      </c>
    </row>
    <row r="10" spans="1:25" x14ac:dyDescent="0.25">
      <c r="A10" s="2"/>
      <c r="B10" s="2"/>
      <c r="C10" s="11">
        <v>0</v>
      </c>
      <c r="D10" s="2"/>
      <c r="E10" s="2"/>
      <c r="F10" s="2"/>
      <c r="G10" s="11" t="s">
        <v>25</v>
      </c>
      <c r="H10" s="2"/>
      <c r="I10" s="11" t="s">
        <v>25</v>
      </c>
      <c r="J10" s="2"/>
      <c r="K10" s="2"/>
      <c r="M10" s="13" t="s">
        <v>50</v>
      </c>
      <c r="N10" s="8"/>
      <c r="O10" s="20" t="s">
        <v>51</v>
      </c>
      <c r="P10" s="21" t="s">
        <v>412</v>
      </c>
      <c r="Q10" s="2">
        <f t="shared" si="0"/>
        <v>18</v>
      </c>
      <c r="R10" s="3" t="str">
        <f t="shared" si="1"/>
        <v>&lt; 21</v>
      </c>
      <c r="S10" s="21" t="s">
        <v>265</v>
      </c>
      <c r="T10" s="21" t="s">
        <v>29</v>
      </c>
      <c r="U10" s="21" t="s">
        <v>212</v>
      </c>
      <c r="V10" s="24" t="s">
        <v>280</v>
      </c>
      <c r="W10" s="17" t="s">
        <v>281</v>
      </c>
      <c r="X10" s="23" t="s">
        <v>271</v>
      </c>
      <c r="Y10" s="22" t="s">
        <v>258</v>
      </c>
    </row>
    <row r="11" spans="1:25" x14ac:dyDescent="0.25">
      <c r="A11" s="2"/>
      <c r="B11" s="2"/>
      <c r="C11" s="11">
        <v>0</v>
      </c>
      <c r="D11" s="2"/>
      <c r="E11" s="2"/>
      <c r="F11" s="2"/>
      <c r="G11" s="11" t="s">
        <v>25</v>
      </c>
      <c r="H11" s="2"/>
      <c r="I11" s="11" t="s">
        <v>25</v>
      </c>
      <c r="J11" s="2"/>
      <c r="K11" s="2"/>
      <c r="M11" s="13" t="s">
        <v>52</v>
      </c>
      <c r="N11" s="8" t="s">
        <v>53</v>
      </c>
      <c r="O11" s="20" t="s">
        <v>54</v>
      </c>
      <c r="P11" s="21" t="s">
        <v>412</v>
      </c>
      <c r="Q11" s="2">
        <f t="shared" si="0"/>
        <v>25</v>
      </c>
      <c r="R11" s="3" t="str">
        <f t="shared" si="1"/>
        <v>21 - 30</v>
      </c>
      <c r="S11" s="21" t="s">
        <v>257</v>
      </c>
      <c r="T11" s="21" t="s">
        <v>29</v>
      </c>
      <c r="U11" s="21" t="s">
        <v>212</v>
      </c>
      <c r="V11" s="24" t="s">
        <v>282</v>
      </c>
      <c r="W11" s="17" t="s">
        <v>283</v>
      </c>
      <c r="X11" s="23" t="s">
        <v>284</v>
      </c>
      <c r="Y11" s="22" t="s">
        <v>258</v>
      </c>
    </row>
    <row r="12" spans="1:25" x14ac:dyDescent="0.25">
      <c r="A12" s="2"/>
      <c r="B12" s="2"/>
      <c r="C12" s="11">
        <v>0</v>
      </c>
      <c r="D12" s="2"/>
      <c r="E12" s="2"/>
      <c r="F12" s="2"/>
      <c r="G12" s="11" t="s">
        <v>25</v>
      </c>
      <c r="H12" s="2"/>
      <c r="I12" s="11" t="s">
        <v>25</v>
      </c>
      <c r="J12" s="2"/>
      <c r="K12" s="2"/>
      <c r="M12" s="13" t="s">
        <v>55</v>
      </c>
      <c r="N12" s="8" t="s">
        <v>56</v>
      </c>
      <c r="O12" s="20" t="s">
        <v>57</v>
      </c>
      <c r="P12" s="21" t="s">
        <v>413</v>
      </c>
      <c r="Q12" s="2">
        <f t="shared" si="0"/>
        <v>20</v>
      </c>
      <c r="R12" s="3" t="str">
        <f t="shared" si="1"/>
        <v>&lt; 21</v>
      </c>
      <c r="S12" s="21" t="s">
        <v>265</v>
      </c>
      <c r="T12" s="21" t="s">
        <v>29</v>
      </c>
      <c r="U12" s="21" t="s">
        <v>213</v>
      </c>
      <c r="V12" s="24" t="s">
        <v>285</v>
      </c>
      <c r="W12" s="17" t="s">
        <v>286</v>
      </c>
      <c r="X12" s="23" t="s">
        <v>271</v>
      </c>
      <c r="Y12" s="22" t="s">
        <v>258</v>
      </c>
    </row>
    <row r="13" spans="1:25" x14ac:dyDescent="0.25">
      <c r="A13" s="2"/>
      <c r="B13" s="2"/>
      <c r="C13" s="11">
        <v>0</v>
      </c>
      <c r="D13" s="2"/>
      <c r="E13" s="2"/>
      <c r="F13" s="2"/>
      <c r="G13" s="11" t="s">
        <v>25</v>
      </c>
      <c r="H13" s="2"/>
      <c r="I13" s="11" t="s">
        <v>25</v>
      </c>
      <c r="J13" s="2"/>
      <c r="K13" s="2"/>
      <c r="M13" s="13" t="s">
        <v>58</v>
      </c>
      <c r="N13" s="8" t="s">
        <v>59</v>
      </c>
      <c r="O13" s="20" t="s">
        <v>60</v>
      </c>
      <c r="P13" s="21" t="s">
        <v>412</v>
      </c>
      <c r="Q13" s="2">
        <f t="shared" si="0"/>
        <v>24</v>
      </c>
      <c r="R13" s="3" t="str">
        <f t="shared" si="1"/>
        <v>21 - 30</v>
      </c>
      <c r="S13" s="21" t="s">
        <v>257</v>
      </c>
      <c r="T13" s="21" t="s">
        <v>29</v>
      </c>
      <c r="U13" s="21" t="s">
        <v>214</v>
      </c>
      <c r="V13" s="26" t="s">
        <v>287</v>
      </c>
      <c r="W13" s="17" t="s">
        <v>288</v>
      </c>
      <c r="X13" s="23" t="s">
        <v>289</v>
      </c>
      <c r="Y13" s="22" t="s">
        <v>258</v>
      </c>
    </row>
    <row r="14" spans="1:25" x14ac:dyDescent="0.25">
      <c r="A14" s="2"/>
      <c r="B14" s="2"/>
      <c r="C14" s="11">
        <v>0</v>
      </c>
      <c r="D14" s="2"/>
      <c r="E14" s="2"/>
      <c r="F14" s="2"/>
      <c r="G14" s="11" t="s">
        <v>25</v>
      </c>
      <c r="H14" s="2"/>
      <c r="I14" s="11" t="s">
        <v>25</v>
      </c>
      <c r="J14" s="2"/>
      <c r="K14" s="2"/>
      <c r="M14" s="13" t="s">
        <v>61</v>
      </c>
      <c r="N14" s="8" t="s">
        <v>62</v>
      </c>
      <c r="O14" s="20" t="s">
        <v>63</v>
      </c>
      <c r="P14" s="21" t="s">
        <v>412</v>
      </c>
      <c r="Q14" s="2">
        <f t="shared" si="0"/>
        <v>22</v>
      </c>
      <c r="R14" s="3" t="str">
        <f t="shared" si="1"/>
        <v>21 - 30</v>
      </c>
      <c r="S14" s="21" t="s">
        <v>265</v>
      </c>
      <c r="T14" s="21" t="s">
        <v>29</v>
      </c>
      <c r="U14" s="21" t="s">
        <v>215</v>
      </c>
      <c r="V14" s="26" t="s">
        <v>290</v>
      </c>
      <c r="W14" s="17" t="s">
        <v>291</v>
      </c>
      <c r="X14" s="23" t="s">
        <v>292</v>
      </c>
      <c r="Y14" s="22" t="s">
        <v>258</v>
      </c>
    </row>
    <row r="15" spans="1:25" x14ac:dyDescent="0.25">
      <c r="A15" s="2"/>
      <c r="B15" s="2"/>
      <c r="C15" s="11">
        <v>0</v>
      </c>
      <c r="D15" s="2"/>
      <c r="E15" s="2"/>
      <c r="F15" s="2"/>
      <c r="G15" s="11" t="s">
        <v>25</v>
      </c>
      <c r="H15" s="2"/>
      <c r="I15" s="11" t="s">
        <v>25</v>
      </c>
      <c r="J15" s="2"/>
      <c r="K15" s="2"/>
      <c r="M15" s="27" t="s">
        <v>64</v>
      </c>
      <c r="N15" s="9" t="s">
        <v>65</v>
      </c>
      <c r="O15" s="28" t="s">
        <v>66</v>
      </c>
      <c r="P15" s="29" t="s">
        <v>412</v>
      </c>
      <c r="Q15" s="2">
        <f t="shared" si="0"/>
        <v>24</v>
      </c>
      <c r="R15" s="3" t="str">
        <f t="shared" si="1"/>
        <v>21 - 30</v>
      </c>
      <c r="S15" s="29" t="s">
        <v>257</v>
      </c>
      <c r="T15" s="29" t="s">
        <v>29</v>
      </c>
      <c r="U15" s="21" t="s">
        <v>215</v>
      </c>
      <c r="V15" s="30" t="s">
        <v>293</v>
      </c>
      <c r="W15" s="31" t="s">
        <v>294</v>
      </c>
      <c r="X15" s="32" t="s">
        <v>295</v>
      </c>
      <c r="Y15" s="22" t="s">
        <v>258</v>
      </c>
    </row>
    <row r="16" spans="1:25" ht="15.75" thickBot="1" x14ac:dyDescent="0.3">
      <c r="A16" s="2"/>
      <c r="B16" s="2"/>
      <c r="C16" s="11">
        <v>0</v>
      </c>
      <c r="D16" s="2"/>
      <c r="E16" s="2"/>
      <c r="F16" s="2"/>
      <c r="G16" s="11" t="s">
        <v>25</v>
      </c>
      <c r="H16" s="2"/>
      <c r="I16" s="11" t="s">
        <v>25</v>
      </c>
      <c r="J16" s="2"/>
      <c r="K16" s="2"/>
      <c r="M16" s="33" t="s">
        <v>67</v>
      </c>
      <c r="N16" s="10" t="s">
        <v>68</v>
      </c>
      <c r="O16" s="34" t="s">
        <v>69</v>
      </c>
      <c r="P16" s="35" t="s">
        <v>412</v>
      </c>
      <c r="Q16" s="2">
        <f t="shared" si="0"/>
        <v>24</v>
      </c>
      <c r="R16" s="3" t="str">
        <f t="shared" si="1"/>
        <v>21 - 30</v>
      </c>
      <c r="S16" s="35" t="s">
        <v>265</v>
      </c>
      <c r="T16" s="35" t="s">
        <v>29</v>
      </c>
      <c r="U16" s="35" t="s">
        <v>216</v>
      </c>
      <c r="V16" s="36" t="s">
        <v>296</v>
      </c>
      <c r="W16" s="37" t="s">
        <v>297</v>
      </c>
      <c r="X16" s="38" t="s">
        <v>271</v>
      </c>
      <c r="Y16" s="35" t="s">
        <v>258</v>
      </c>
    </row>
    <row r="17" spans="1:25" x14ac:dyDescent="0.25">
      <c r="A17" s="2"/>
      <c r="B17" s="2"/>
      <c r="C17" s="11">
        <v>0</v>
      </c>
      <c r="D17" s="2"/>
      <c r="E17" s="2"/>
      <c r="F17" s="2"/>
      <c r="G17" s="11" t="s">
        <v>25</v>
      </c>
      <c r="H17" s="2"/>
      <c r="I17" s="11" t="s">
        <v>25</v>
      </c>
      <c r="J17" s="2"/>
      <c r="K17" s="2"/>
      <c r="M17" s="13" t="s">
        <v>70</v>
      </c>
      <c r="N17" s="8" t="s">
        <v>71</v>
      </c>
      <c r="O17" s="20" t="s">
        <v>72</v>
      </c>
      <c r="P17" s="21" t="s">
        <v>412</v>
      </c>
      <c r="Q17" s="2">
        <f t="shared" si="0"/>
        <v>24</v>
      </c>
      <c r="R17" s="3" t="str">
        <f t="shared" si="1"/>
        <v>21 - 30</v>
      </c>
      <c r="S17" s="21" t="s">
        <v>414</v>
      </c>
      <c r="T17" s="21" t="s">
        <v>29</v>
      </c>
      <c r="U17" s="21" t="s">
        <v>217</v>
      </c>
      <c r="V17" s="39" t="s">
        <v>298</v>
      </c>
      <c r="W17" s="40" t="s">
        <v>299</v>
      </c>
      <c r="X17" s="23" t="s">
        <v>300</v>
      </c>
      <c r="Y17" s="22" t="s">
        <v>258</v>
      </c>
    </row>
    <row r="18" spans="1:25" x14ac:dyDescent="0.25">
      <c r="A18" s="2"/>
      <c r="B18" s="2"/>
      <c r="C18" s="11">
        <v>0</v>
      </c>
      <c r="D18" s="2"/>
      <c r="E18" s="2"/>
      <c r="F18" s="2"/>
      <c r="G18" s="11" t="s">
        <v>25</v>
      </c>
      <c r="H18" s="2"/>
      <c r="I18" s="11" t="s">
        <v>25</v>
      </c>
      <c r="J18" s="2"/>
      <c r="K18" s="2"/>
      <c r="M18" s="13" t="s">
        <v>73</v>
      </c>
      <c r="N18" s="8" t="s">
        <v>74</v>
      </c>
      <c r="O18" s="20" t="s">
        <v>75</v>
      </c>
      <c r="P18" s="21" t="s">
        <v>413</v>
      </c>
      <c r="Q18" s="2">
        <f t="shared" si="0"/>
        <v>20</v>
      </c>
      <c r="R18" s="3" t="str">
        <f t="shared" si="1"/>
        <v>&lt; 21</v>
      </c>
      <c r="S18" s="21" t="s">
        <v>265</v>
      </c>
      <c r="T18" s="21" t="s">
        <v>29</v>
      </c>
      <c r="U18" s="21" t="s">
        <v>218</v>
      </c>
      <c r="V18" s="39" t="s">
        <v>301</v>
      </c>
      <c r="W18" s="40" t="s">
        <v>302</v>
      </c>
      <c r="X18" s="23" t="s">
        <v>303</v>
      </c>
      <c r="Y18" s="22" t="s">
        <v>258</v>
      </c>
    </row>
    <row r="19" spans="1:25" x14ac:dyDescent="0.25">
      <c r="A19" s="2"/>
      <c r="B19" s="2"/>
      <c r="C19" s="11">
        <v>0</v>
      </c>
      <c r="D19" s="2"/>
      <c r="E19" s="2"/>
      <c r="F19" s="2"/>
      <c r="G19" s="11" t="s">
        <v>25</v>
      </c>
      <c r="H19" s="2"/>
      <c r="I19" s="11" t="s">
        <v>25</v>
      </c>
      <c r="J19" s="2"/>
      <c r="K19" s="2"/>
      <c r="M19" s="13" t="s">
        <v>76</v>
      </c>
      <c r="N19" s="8" t="s">
        <v>77</v>
      </c>
      <c r="O19" s="20" t="s">
        <v>78</v>
      </c>
      <c r="P19" s="21" t="s">
        <v>412</v>
      </c>
      <c r="Q19" s="2">
        <f t="shared" si="0"/>
        <v>23</v>
      </c>
      <c r="R19" s="3" t="str">
        <f t="shared" si="1"/>
        <v>21 - 30</v>
      </c>
      <c r="S19" s="21" t="s">
        <v>265</v>
      </c>
      <c r="T19" s="21" t="s">
        <v>29</v>
      </c>
      <c r="U19" s="22" t="s">
        <v>219</v>
      </c>
      <c r="V19" s="39" t="s">
        <v>304</v>
      </c>
      <c r="W19" s="17" t="s">
        <v>305</v>
      </c>
      <c r="X19" s="23" t="s">
        <v>306</v>
      </c>
      <c r="Y19" s="22" t="s">
        <v>258</v>
      </c>
    </row>
    <row r="20" spans="1:25" x14ac:dyDescent="0.25">
      <c r="A20" s="2"/>
      <c r="B20" s="2"/>
      <c r="C20" s="11">
        <v>0</v>
      </c>
      <c r="D20" s="2"/>
      <c r="E20" s="2"/>
      <c r="F20" s="2"/>
      <c r="G20" s="11" t="s">
        <v>25</v>
      </c>
      <c r="H20" s="2"/>
      <c r="I20" s="11" t="s">
        <v>25</v>
      </c>
      <c r="J20" s="2"/>
      <c r="K20" s="2"/>
      <c r="M20" s="13" t="s">
        <v>79</v>
      </c>
      <c r="N20" s="8" t="s">
        <v>80</v>
      </c>
      <c r="O20" s="20" t="s">
        <v>81</v>
      </c>
      <c r="P20" s="21" t="s">
        <v>412</v>
      </c>
      <c r="Q20" s="2">
        <f t="shared" si="0"/>
        <v>30</v>
      </c>
      <c r="R20" s="3" t="str">
        <f t="shared" si="1"/>
        <v>21 - 30</v>
      </c>
      <c r="S20" s="21" t="s">
        <v>265</v>
      </c>
      <c r="T20" s="21" t="s">
        <v>29</v>
      </c>
      <c r="U20" s="21" t="s">
        <v>220</v>
      </c>
      <c r="V20" s="24" t="s">
        <v>307</v>
      </c>
      <c r="W20" s="17" t="s">
        <v>308</v>
      </c>
      <c r="X20" s="23" t="s">
        <v>271</v>
      </c>
      <c r="Y20" s="22" t="s">
        <v>258</v>
      </c>
    </row>
    <row r="21" spans="1:25" x14ac:dyDescent="0.25">
      <c r="A21" s="2"/>
      <c r="B21" s="2"/>
      <c r="C21" s="11">
        <v>0</v>
      </c>
      <c r="D21" s="2"/>
      <c r="E21" s="2"/>
      <c r="F21" s="2"/>
      <c r="G21" s="11" t="s">
        <v>25</v>
      </c>
      <c r="H21" s="2"/>
      <c r="I21" s="11" t="s">
        <v>25</v>
      </c>
      <c r="J21" s="2"/>
      <c r="K21" s="2"/>
      <c r="M21" s="13" t="s">
        <v>82</v>
      </c>
      <c r="N21" s="8" t="s">
        <v>83</v>
      </c>
      <c r="O21" s="20" t="s">
        <v>84</v>
      </c>
      <c r="P21" s="21" t="s">
        <v>413</v>
      </c>
      <c r="Q21" s="2">
        <f t="shared" si="0"/>
        <v>23</v>
      </c>
      <c r="R21" s="3" t="str">
        <f t="shared" si="1"/>
        <v>21 - 30</v>
      </c>
      <c r="S21" s="21" t="s">
        <v>265</v>
      </c>
      <c r="T21" s="21" t="s">
        <v>29</v>
      </c>
      <c r="U21" s="21" t="s">
        <v>221</v>
      </c>
      <c r="V21" s="24" t="s">
        <v>309</v>
      </c>
      <c r="W21" s="17" t="s">
        <v>310</v>
      </c>
      <c r="X21" s="23" t="s">
        <v>311</v>
      </c>
      <c r="Y21" s="22" t="s">
        <v>258</v>
      </c>
    </row>
    <row r="22" spans="1:25" x14ac:dyDescent="0.25">
      <c r="A22" s="2"/>
      <c r="B22" s="2"/>
      <c r="C22" s="11">
        <v>0</v>
      </c>
      <c r="D22" s="2"/>
      <c r="E22" s="2"/>
      <c r="F22" s="2"/>
      <c r="G22" s="11" t="s">
        <v>25</v>
      </c>
      <c r="H22" s="2"/>
      <c r="I22" s="11" t="s">
        <v>25</v>
      </c>
      <c r="J22" s="2"/>
      <c r="K22" s="2"/>
      <c r="M22" s="13" t="s">
        <v>85</v>
      </c>
      <c r="N22" s="9" t="s">
        <v>86</v>
      </c>
      <c r="O22" s="28" t="s">
        <v>87</v>
      </c>
      <c r="P22" s="29" t="s">
        <v>413</v>
      </c>
      <c r="Q22" s="2">
        <f t="shared" si="0"/>
        <v>27</v>
      </c>
      <c r="R22" s="3" t="str">
        <f t="shared" si="1"/>
        <v>21 - 30</v>
      </c>
      <c r="S22" s="29" t="s">
        <v>257</v>
      </c>
      <c r="T22" s="29" t="s">
        <v>29</v>
      </c>
      <c r="U22" s="21" t="s">
        <v>222</v>
      </c>
      <c r="V22" s="39" t="s">
        <v>312</v>
      </c>
      <c r="W22" s="31" t="s">
        <v>313</v>
      </c>
      <c r="X22" s="32" t="s">
        <v>314</v>
      </c>
      <c r="Y22" s="22" t="s">
        <v>258</v>
      </c>
    </row>
    <row r="23" spans="1:25" x14ac:dyDescent="0.25">
      <c r="A23" s="2"/>
      <c r="B23" s="2"/>
      <c r="C23" s="11">
        <v>0</v>
      </c>
      <c r="D23" s="2"/>
      <c r="E23" s="2"/>
      <c r="F23" s="2"/>
      <c r="G23" s="11" t="s">
        <v>25</v>
      </c>
      <c r="H23" s="2"/>
      <c r="I23" s="11" t="s">
        <v>25</v>
      </c>
      <c r="J23" s="2"/>
      <c r="K23" s="2"/>
      <c r="M23" s="13" t="s">
        <v>88</v>
      </c>
      <c r="N23" s="8" t="s">
        <v>89</v>
      </c>
      <c r="O23" s="20" t="s">
        <v>90</v>
      </c>
      <c r="P23" s="21" t="s">
        <v>412</v>
      </c>
      <c r="Q23" s="2">
        <f t="shared" si="0"/>
        <v>23</v>
      </c>
      <c r="R23" s="3" t="str">
        <f t="shared" si="1"/>
        <v>21 - 30</v>
      </c>
      <c r="S23" s="21" t="s">
        <v>414</v>
      </c>
      <c r="T23" s="21" t="s">
        <v>29</v>
      </c>
      <c r="U23" s="21" t="s">
        <v>222</v>
      </c>
      <c r="V23" s="24" t="s">
        <v>315</v>
      </c>
      <c r="W23" s="17" t="s">
        <v>316</v>
      </c>
      <c r="X23" s="23" t="s">
        <v>271</v>
      </c>
      <c r="Y23" s="22" t="s">
        <v>258</v>
      </c>
    </row>
    <row r="24" spans="1:25" x14ac:dyDescent="0.25">
      <c r="A24" s="2"/>
      <c r="B24" s="2"/>
      <c r="C24" s="11">
        <v>0</v>
      </c>
      <c r="D24" s="2"/>
      <c r="E24" s="2"/>
      <c r="F24" s="2"/>
      <c r="G24" s="11" t="s">
        <v>25</v>
      </c>
      <c r="H24" s="2"/>
      <c r="I24" s="11" t="s">
        <v>25</v>
      </c>
      <c r="J24" s="2"/>
      <c r="K24" s="2"/>
      <c r="M24" s="13" t="s">
        <v>91</v>
      </c>
      <c r="N24" s="8" t="s">
        <v>92</v>
      </c>
      <c r="O24" s="20" t="s">
        <v>93</v>
      </c>
      <c r="P24" s="21" t="s">
        <v>412</v>
      </c>
      <c r="Q24" s="2">
        <f t="shared" si="0"/>
        <v>27</v>
      </c>
      <c r="R24" s="3" t="str">
        <f t="shared" si="1"/>
        <v>21 - 30</v>
      </c>
      <c r="S24" s="21" t="s">
        <v>414</v>
      </c>
      <c r="T24" s="21" t="s">
        <v>29</v>
      </c>
      <c r="U24" s="21" t="s">
        <v>223</v>
      </c>
      <c r="V24" s="39" t="s">
        <v>317</v>
      </c>
      <c r="W24" s="17" t="s">
        <v>318</v>
      </c>
      <c r="X24" s="41" t="s">
        <v>271</v>
      </c>
      <c r="Y24" s="22" t="s">
        <v>258</v>
      </c>
    </row>
    <row r="25" spans="1:25" x14ac:dyDescent="0.25">
      <c r="A25" s="2"/>
      <c r="B25" s="2"/>
      <c r="C25" s="11">
        <v>0</v>
      </c>
      <c r="D25" s="2"/>
      <c r="E25" s="2"/>
      <c r="F25" s="2"/>
      <c r="G25" s="11" t="s">
        <v>25</v>
      </c>
      <c r="H25" s="2"/>
      <c r="I25" s="11" t="s">
        <v>25</v>
      </c>
      <c r="J25" s="2"/>
      <c r="K25" s="2"/>
      <c r="M25" s="42" t="s">
        <v>94</v>
      </c>
      <c r="N25" s="7" t="s">
        <v>95</v>
      </c>
      <c r="O25" s="43" t="s">
        <v>96</v>
      </c>
      <c r="P25" s="15" t="s">
        <v>413</v>
      </c>
      <c r="Q25" s="2">
        <f t="shared" si="0"/>
        <v>23</v>
      </c>
      <c r="R25" s="3" t="str">
        <f t="shared" si="1"/>
        <v>21 - 30</v>
      </c>
      <c r="S25" s="19" t="s">
        <v>265</v>
      </c>
      <c r="T25" s="15" t="s">
        <v>29</v>
      </c>
      <c r="U25" s="21" t="s">
        <v>224</v>
      </c>
      <c r="V25" s="39" t="s">
        <v>319</v>
      </c>
      <c r="W25" s="44" t="s">
        <v>320</v>
      </c>
      <c r="X25" s="18" t="s">
        <v>321</v>
      </c>
      <c r="Y25" s="22" t="s">
        <v>258</v>
      </c>
    </row>
    <row r="26" spans="1:25" x14ac:dyDescent="0.25">
      <c r="A26" s="2"/>
      <c r="B26" s="2"/>
      <c r="C26" s="11">
        <v>0</v>
      </c>
      <c r="D26" s="2"/>
      <c r="E26" s="2"/>
      <c r="F26" s="2"/>
      <c r="G26" s="11" t="s">
        <v>25</v>
      </c>
      <c r="H26" s="2"/>
      <c r="I26" s="11" t="s">
        <v>25</v>
      </c>
      <c r="J26" s="2"/>
      <c r="K26" s="2"/>
      <c r="M26" s="13" t="s">
        <v>97</v>
      </c>
      <c r="N26" s="8" t="s">
        <v>98</v>
      </c>
      <c r="O26" s="20" t="s">
        <v>99</v>
      </c>
      <c r="P26" s="21" t="s">
        <v>412</v>
      </c>
      <c r="Q26" s="2">
        <f t="shared" si="0"/>
        <v>25</v>
      </c>
      <c r="R26" s="3" t="str">
        <f t="shared" si="1"/>
        <v>21 - 30</v>
      </c>
      <c r="S26" s="21" t="s">
        <v>265</v>
      </c>
      <c r="T26" s="21" t="s">
        <v>29</v>
      </c>
      <c r="U26" s="21" t="s">
        <v>225</v>
      </c>
      <c r="V26" s="24" t="s">
        <v>322</v>
      </c>
      <c r="W26" s="17" t="s">
        <v>323</v>
      </c>
      <c r="X26" s="23" t="s">
        <v>271</v>
      </c>
      <c r="Y26" s="22" t="s">
        <v>258</v>
      </c>
    </row>
    <row r="27" spans="1:25" x14ac:dyDescent="0.25">
      <c r="A27" s="2"/>
      <c r="B27" s="2"/>
      <c r="C27" s="11">
        <v>0</v>
      </c>
      <c r="D27" s="2"/>
      <c r="E27" s="2"/>
      <c r="F27" s="2"/>
      <c r="G27" s="11" t="s">
        <v>25</v>
      </c>
      <c r="H27" s="2"/>
      <c r="I27" s="11" t="s">
        <v>25</v>
      </c>
      <c r="J27" s="2"/>
      <c r="K27" s="2"/>
      <c r="M27" s="13" t="s">
        <v>100</v>
      </c>
      <c r="N27" s="8" t="s">
        <v>101</v>
      </c>
      <c r="O27" s="20" t="s">
        <v>102</v>
      </c>
      <c r="P27" s="21" t="s">
        <v>412</v>
      </c>
      <c r="Q27" s="2">
        <f t="shared" si="0"/>
        <v>27</v>
      </c>
      <c r="R27" s="3" t="str">
        <f t="shared" si="1"/>
        <v>21 - 30</v>
      </c>
      <c r="S27" s="21" t="s">
        <v>257</v>
      </c>
      <c r="T27" s="21" t="s">
        <v>29</v>
      </c>
      <c r="U27" s="21" t="s">
        <v>226</v>
      </c>
      <c r="V27" s="45" t="s">
        <v>324</v>
      </c>
      <c r="W27" s="17" t="s">
        <v>325</v>
      </c>
      <c r="X27" s="23" t="s">
        <v>326</v>
      </c>
      <c r="Y27" s="22" t="s">
        <v>258</v>
      </c>
    </row>
    <row r="28" spans="1:25" x14ac:dyDescent="0.25">
      <c r="A28" s="2"/>
      <c r="B28" s="2"/>
      <c r="C28" s="11">
        <v>0</v>
      </c>
      <c r="D28" s="2"/>
      <c r="E28" s="2"/>
      <c r="F28" s="2"/>
      <c r="G28" s="11" t="s">
        <v>25</v>
      </c>
      <c r="H28" s="2"/>
      <c r="I28" s="11" t="s">
        <v>25</v>
      </c>
      <c r="J28" s="2"/>
      <c r="K28" s="2"/>
      <c r="M28" s="13" t="s">
        <v>103</v>
      </c>
      <c r="N28" s="8" t="s">
        <v>104</v>
      </c>
      <c r="O28" s="20" t="s">
        <v>105</v>
      </c>
      <c r="P28" s="21" t="s">
        <v>412</v>
      </c>
      <c r="Q28" s="2">
        <f t="shared" si="0"/>
        <v>40</v>
      </c>
      <c r="R28" s="3" t="str">
        <f t="shared" si="1"/>
        <v>31 - 40</v>
      </c>
      <c r="S28" s="21" t="s">
        <v>257</v>
      </c>
      <c r="T28" s="46" t="s">
        <v>29</v>
      </c>
      <c r="U28" s="21" t="s">
        <v>226</v>
      </c>
      <c r="V28" s="39" t="s">
        <v>327</v>
      </c>
      <c r="W28" s="17" t="s">
        <v>328</v>
      </c>
      <c r="X28" s="23" t="s">
        <v>271</v>
      </c>
      <c r="Y28" s="22" t="s">
        <v>258</v>
      </c>
    </row>
    <row r="29" spans="1:25" x14ac:dyDescent="0.25">
      <c r="A29" s="2"/>
      <c r="B29" s="2"/>
      <c r="C29" s="11">
        <v>0</v>
      </c>
      <c r="D29" s="2"/>
      <c r="E29" s="2"/>
      <c r="F29" s="2"/>
      <c r="G29" s="11" t="s">
        <v>25</v>
      </c>
      <c r="H29" s="2"/>
      <c r="I29" s="11" t="s">
        <v>25</v>
      </c>
      <c r="J29" s="2"/>
      <c r="K29" s="2"/>
      <c r="M29" s="13" t="s">
        <v>106</v>
      </c>
      <c r="N29" s="8" t="s">
        <v>107</v>
      </c>
      <c r="O29" s="20" t="s">
        <v>108</v>
      </c>
      <c r="P29" s="21" t="s">
        <v>413</v>
      </c>
      <c r="Q29" s="2">
        <f t="shared" si="0"/>
        <v>28</v>
      </c>
      <c r="R29" s="3" t="str">
        <f t="shared" si="1"/>
        <v>21 - 30</v>
      </c>
      <c r="S29" s="21" t="s">
        <v>265</v>
      </c>
      <c r="T29" s="21" t="s">
        <v>29</v>
      </c>
      <c r="U29" s="21" t="s">
        <v>227</v>
      </c>
      <c r="V29" s="39" t="s">
        <v>329</v>
      </c>
      <c r="W29" s="17" t="s">
        <v>330</v>
      </c>
      <c r="X29" s="23"/>
      <c r="Y29" s="22" t="s">
        <v>258</v>
      </c>
    </row>
    <row r="30" spans="1:25" x14ac:dyDescent="0.25">
      <c r="A30" s="2"/>
      <c r="B30" s="2"/>
      <c r="C30" s="11">
        <v>0</v>
      </c>
      <c r="D30" s="2"/>
      <c r="E30" s="2"/>
      <c r="F30" s="2"/>
      <c r="G30" s="11" t="s">
        <v>25</v>
      </c>
      <c r="H30" s="2"/>
      <c r="I30" s="11" t="s">
        <v>25</v>
      </c>
      <c r="J30" s="2"/>
      <c r="K30" s="2"/>
      <c r="M30" s="13" t="s">
        <v>109</v>
      </c>
      <c r="N30" s="8" t="s">
        <v>110</v>
      </c>
      <c r="O30" s="20" t="s">
        <v>111</v>
      </c>
      <c r="P30" s="21" t="s">
        <v>412</v>
      </c>
      <c r="Q30" s="2">
        <f t="shared" si="0"/>
        <v>21</v>
      </c>
      <c r="R30" s="3" t="str">
        <f t="shared" si="1"/>
        <v>21 - 30</v>
      </c>
      <c r="S30" s="21" t="s">
        <v>265</v>
      </c>
      <c r="T30" s="21" t="s">
        <v>29</v>
      </c>
      <c r="U30" s="21" t="s">
        <v>228</v>
      </c>
      <c r="V30" s="24" t="s">
        <v>331</v>
      </c>
      <c r="W30" s="17" t="s">
        <v>332</v>
      </c>
      <c r="X30" s="23" t="s">
        <v>333</v>
      </c>
      <c r="Y30" s="22" t="s">
        <v>258</v>
      </c>
    </row>
    <row r="31" spans="1:25" x14ac:dyDescent="0.25">
      <c r="A31" s="2"/>
      <c r="B31" s="2"/>
      <c r="C31" s="11">
        <v>0</v>
      </c>
      <c r="D31" s="2"/>
      <c r="E31" s="2"/>
      <c r="F31" s="2"/>
      <c r="G31" s="11" t="s">
        <v>25</v>
      </c>
      <c r="H31" s="2"/>
      <c r="I31" s="11" t="s">
        <v>25</v>
      </c>
      <c r="J31" s="2"/>
      <c r="K31" s="2"/>
      <c r="M31" s="13" t="s">
        <v>112</v>
      </c>
      <c r="N31" s="8" t="s">
        <v>113</v>
      </c>
      <c r="O31" s="25" t="s">
        <v>114</v>
      </c>
      <c r="P31" s="21" t="s">
        <v>412</v>
      </c>
      <c r="Q31" s="2">
        <f t="shared" si="0"/>
        <v>24</v>
      </c>
      <c r="R31" s="3" t="str">
        <f t="shared" si="1"/>
        <v>21 - 30</v>
      </c>
      <c r="S31" s="21" t="s">
        <v>257</v>
      </c>
      <c r="T31" s="21" t="s">
        <v>29</v>
      </c>
      <c r="U31" s="21" t="s">
        <v>229</v>
      </c>
      <c r="V31" s="24" t="s">
        <v>334</v>
      </c>
      <c r="W31" s="17" t="s">
        <v>335</v>
      </c>
      <c r="X31" s="23" t="s">
        <v>271</v>
      </c>
      <c r="Y31" s="22" t="s">
        <v>258</v>
      </c>
    </row>
    <row r="32" spans="1:25" x14ac:dyDescent="0.25">
      <c r="A32" s="4"/>
      <c r="B32" s="4"/>
      <c r="C32" s="11">
        <v>0</v>
      </c>
      <c r="D32" s="2"/>
      <c r="E32" s="2"/>
      <c r="F32" s="2"/>
      <c r="G32" s="11" t="s">
        <v>25</v>
      </c>
      <c r="H32" s="2"/>
      <c r="I32" s="11" t="s">
        <v>25</v>
      </c>
      <c r="J32" s="4"/>
      <c r="K32" s="4"/>
      <c r="M32" s="48" t="s">
        <v>115</v>
      </c>
      <c r="N32" s="47" t="s">
        <v>116</v>
      </c>
      <c r="O32" s="49" t="s">
        <v>117</v>
      </c>
      <c r="P32" s="50" t="s">
        <v>412</v>
      </c>
      <c r="Q32" s="2">
        <f t="shared" si="0"/>
        <v>35</v>
      </c>
      <c r="R32" s="3" t="str">
        <f t="shared" si="1"/>
        <v>31 - 40</v>
      </c>
      <c r="S32" s="50" t="s">
        <v>338</v>
      </c>
      <c r="T32" s="50" t="s">
        <v>29</v>
      </c>
      <c r="U32" s="50" t="s">
        <v>230</v>
      </c>
      <c r="V32" s="48" t="s">
        <v>336</v>
      </c>
      <c r="W32" s="51" t="s">
        <v>337</v>
      </c>
      <c r="X32" s="51" t="s">
        <v>271</v>
      </c>
      <c r="Y32" s="50" t="s">
        <v>258</v>
      </c>
    </row>
    <row r="33" spans="1:25" ht="15.75" thickBot="1" x14ac:dyDescent="0.3">
      <c r="A33" s="4"/>
      <c r="B33" s="4"/>
      <c r="C33" s="11">
        <v>0</v>
      </c>
      <c r="D33" s="2"/>
      <c r="E33" s="2"/>
      <c r="F33" s="2"/>
      <c r="G33" s="11" t="s">
        <v>25</v>
      </c>
      <c r="H33" s="2"/>
      <c r="I33" s="11" t="s">
        <v>25</v>
      </c>
      <c r="J33" s="4"/>
      <c r="K33" s="4"/>
      <c r="M33" s="53" t="s">
        <v>118</v>
      </c>
      <c r="N33" s="52" t="s">
        <v>119</v>
      </c>
      <c r="O33" s="54" t="s">
        <v>120</v>
      </c>
      <c r="P33" s="55" t="s">
        <v>412</v>
      </c>
      <c r="Q33" s="2">
        <f t="shared" si="0"/>
        <v>24</v>
      </c>
      <c r="R33" s="3" t="str">
        <f t="shared" si="1"/>
        <v>21 - 30</v>
      </c>
      <c r="S33" s="55" t="s">
        <v>414</v>
      </c>
      <c r="T33" s="55" t="s">
        <v>29</v>
      </c>
      <c r="U33" s="55" t="s">
        <v>231</v>
      </c>
      <c r="V33" s="53" t="s">
        <v>339</v>
      </c>
      <c r="W33" s="56" t="s">
        <v>340</v>
      </c>
      <c r="X33" s="57" t="s">
        <v>271</v>
      </c>
      <c r="Y33" s="55" t="s">
        <v>258</v>
      </c>
    </row>
    <row r="34" spans="1:25" x14ac:dyDescent="0.25">
      <c r="A34" s="4"/>
      <c r="B34" s="4"/>
      <c r="C34" s="11">
        <v>0</v>
      </c>
      <c r="D34" s="2"/>
      <c r="E34" s="2"/>
      <c r="F34" s="2"/>
      <c r="G34" s="11" t="s">
        <v>25</v>
      </c>
      <c r="H34" s="2"/>
      <c r="I34" s="11" t="s">
        <v>25</v>
      </c>
      <c r="J34" s="4"/>
      <c r="K34" s="4"/>
      <c r="M34" s="13" t="s">
        <v>121</v>
      </c>
      <c r="N34" s="8" t="s">
        <v>122</v>
      </c>
      <c r="O34" s="20" t="s">
        <v>123</v>
      </c>
      <c r="P34" s="21" t="s">
        <v>412</v>
      </c>
      <c r="Q34" s="2">
        <f t="shared" si="0"/>
        <v>19</v>
      </c>
      <c r="R34" s="3" t="str">
        <f t="shared" si="1"/>
        <v>&lt; 21</v>
      </c>
      <c r="S34" s="21" t="s">
        <v>265</v>
      </c>
      <c r="T34" s="21" t="s">
        <v>29</v>
      </c>
      <c r="U34" s="21" t="s">
        <v>232</v>
      </c>
      <c r="V34" s="39" t="s">
        <v>341</v>
      </c>
      <c r="W34" s="40" t="s">
        <v>342</v>
      </c>
      <c r="X34" s="23" t="s">
        <v>271</v>
      </c>
      <c r="Y34" s="22" t="s">
        <v>258</v>
      </c>
    </row>
    <row r="35" spans="1:25" x14ac:dyDescent="0.25">
      <c r="A35" s="4"/>
      <c r="B35" s="4"/>
      <c r="C35" s="11">
        <v>0</v>
      </c>
      <c r="D35" s="2"/>
      <c r="E35" s="2"/>
      <c r="F35" s="2"/>
      <c r="G35" s="11" t="s">
        <v>25</v>
      </c>
      <c r="H35" s="2"/>
      <c r="I35" s="11" t="s">
        <v>25</v>
      </c>
      <c r="J35" s="4"/>
      <c r="K35" s="4"/>
      <c r="M35" s="13" t="s">
        <v>124</v>
      </c>
      <c r="N35" s="8" t="s">
        <v>125</v>
      </c>
      <c r="O35" s="20" t="s">
        <v>126</v>
      </c>
      <c r="P35" s="21" t="s">
        <v>412</v>
      </c>
      <c r="Q35" s="2">
        <f t="shared" si="0"/>
        <v>33</v>
      </c>
      <c r="R35" s="3" t="str">
        <f t="shared" si="1"/>
        <v>31 - 40</v>
      </c>
      <c r="S35" s="21" t="s">
        <v>338</v>
      </c>
      <c r="T35" s="21" t="s">
        <v>29</v>
      </c>
      <c r="U35" s="21" t="s">
        <v>233</v>
      </c>
      <c r="V35" s="39" t="s">
        <v>343</v>
      </c>
      <c r="W35" s="40" t="s">
        <v>344</v>
      </c>
      <c r="X35" s="23" t="s">
        <v>271</v>
      </c>
      <c r="Y35" s="22" t="s">
        <v>258</v>
      </c>
    </row>
    <row r="36" spans="1:25" x14ac:dyDescent="0.25">
      <c r="A36" s="4"/>
      <c r="B36" s="4"/>
      <c r="C36" s="11">
        <v>0</v>
      </c>
      <c r="D36" s="2"/>
      <c r="E36" s="2"/>
      <c r="F36" s="2"/>
      <c r="G36" s="11" t="s">
        <v>25</v>
      </c>
      <c r="H36" s="2"/>
      <c r="I36" s="11" t="s">
        <v>25</v>
      </c>
      <c r="J36" s="4"/>
      <c r="K36" s="4"/>
      <c r="M36" s="13" t="s">
        <v>127</v>
      </c>
      <c r="N36" s="8" t="s">
        <v>128</v>
      </c>
      <c r="O36" s="20" t="s">
        <v>129</v>
      </c>
      <c r="P36" s="21" t="s">
        <v>413</v>
      </c>
      <c r="Q36" s="2">
        <f t="shared" si="0"/>
        <v>28</v>
      </c>
      <c r="R36" s="3" t="str">
        <f t="shared" si="1"/>
        <v>21 - 30</v>
      </c>
      <c r="S36" s="21" t="s">
        <v>414</v>
      </c>
      <c r="T36" s="21" t="s">
        <v>29</v>
      </c>
      <c r="U36" s="21" t="s">
        <v>233</v>
      </c>
      <c r="V36" s="39" t="s">
        <v>345</v>
      </c>
      <c r="W36" s="17" t="s">
        <v>346</v>
      </c>
      <c r="X36" s="23" t="s">
        <v>347</v>
      </c>
      <c r="Y36" s="22" t="s">
        <v>258</v>
      </c>
    </row>
    <row r="37" spans="1:25" x14ac:dyDescent="0.25">
      <c r="A37" s="4"/>
      <c r="B37" s="4"/>
      <c r="C37" s="11">
        <v>0</v>
      </c>
      <c r="D37" s="2"/>
      <c r="E37" s="2"/>
      <c r="F37" s="2"/>
      <c r="G37" s="11" t="s">
        <v>25</v>
      </c>
      <c r="H37" s="2"/>
      <c r="I37" s="11" t="s">
        <v>25</v>
      </c>
      <c r="J37" s="4"/>
      <c r="K37" s="4"/>
      <c r="M37" s="13" t="s">
        <v>130</v>
      </c>
      <c r="N37" s="8" t="s">
        <v>131</v>
      </c>
      <c r="O37" s="20" t="s">
        <v>132</v>
      </c>
      <c r="P37" s="21" t="s">
        <v>412</v>
      </c>
      <c r="Q37" s="2">
        <f t="shared" si="0"/>
        <v>26</v>
      </c>
      <c r="R37" s="3" t="str">
        <f t="shared" si="1"/>
        <v>21 - 30</v>
      </c>
      <c r="S37" s="21" t="s">
        <v>257</v>
      </c>
      <c r="T37" s="21" t="s">
        <v>29</v>
      </c>
      <c r="U37" s="21" t="s">
        <v>234</v>
      </c>
      <c r="V37" s="24" t="s">
        <v>348</v>
      </c>
      <c r="W37" s="17" t="s">
        <v>349</v>
      </c>
      <c r="X37" s="23" t="s">
        <v>350</v>
      </c>
      <c r="Y37" s="22" t="s">
        <v>258</v>
      </c>
    </row>
    <row r="38" spans="1:25" x14ac:dyDescent="0.25">
      <c r="A38" s="4"/>
      <c r="B38" s="4"/>
      <c r="C38" s="11">
        <v>0</v>
      </c>
      <c r="D38" s="2"/>
      <c r="E38" s="2"/>
      <c r="F38" s="2"/>
      <c r="G38" s="11" t="s">
        <v>25</v>
      </c>
      <c r="H38" s="2"/>
      <c r="I38" s="11" t="s">
        <v>25</v>
      </c>
      <c r="J38" s="4"/>
      <c r="K38" s="4"/>
      <c r="M38" s="13" t="s">
        <v>133</v>
      </c>
      <c r="N38" s="8" t="s">
        <v>134</v>
      </c>
      <c r="O38" s="20" t="s">
        <v>135</v>
      </c>
      <c r="P38" s="21" t="s">
        <v>413</v>
      </c>
      <c r="Q38" s="2">
        <f t="shared" si="0"/>
        <v>22</v>
      </c>
      <c r="R38" s="3" t="str">
        <f t="shared" si="1"/>
        <v>21 - 30</v>
      </c>
      <c r="S38" s="21" t="s">
        <v>265</v>
      </c>
      <c r="T38" s="21" t="s">
        <v>29</v>
      </c>
      <c r="U38" s="21" t="s">
        <v>235</v>
      </c>
      <c r="V38" s="24" t="s">
        <v>351</v>
      </c>
      <c r="W38" s="17" t="s">
        <v>352</v>
      </c>
      <c r="X38" s="23" t="s">
        <v>353</v>
      </c>
      <c r="Y38" s="22" t="s">
        <v>258</v>
      </c>
    </row>
    <row r="39" spans="1:25" x14ac:dyDescent="0.25">
      <c r="A39" s="4"/>
      <c r="B39" s="4"/>
      <c r="C39" s="11">
        <v>0</v>
      </c>
      <c r="D39" s="2"/>
      <c r="E39" s="2"/>
      <c r="F39" s="2"/>
      <c r="G39" s="11" t="s">
        <v>25</v>
      </c>
      <c r="H39" s="2"/>
      <c r="I39" s="11" t="s">
        <v>25</v>
      </c>
      <c r="J39" s="4"/>
      <c r="K39" s="4"/>
      <c r="M39" s="13" t="s">
        <v>136</v>
      </c>
      <c r="N39" s="9" t="s">
        <v>137</v>
      </c>
      <c r="O39" s="28" t="s">
        <v>138</v>
      </c>
      <c r="P39" s="29" t="s">
        <v>413</v>
      </c>
      <c r="Q39" s="2">
        <f t="shared" si="0"/>
        <v>21</v>
      </c>
      <c r="R39" s="3" t="str">
        <f t="shared" si="1"/>
        <v>21 - 30</v>
      </c>
      <c r="S39" s="29" t="s">
        <v>257</v>
      </c>
      <c r="T39" s="29" t="s">
        <v>29</v>
      </c>
      <c r="U39" s="21" t="s">
        <v>236</v>
      </c>
      <c r="V39" s="39" t="s">
        <v>354</v>
      </c>
      <c r="W39" s="31" t="s">
        <v>355</v>
      </c>
      <c r="X39" s="32" t="s">
        <v>271</v>
      </c>
      <c r="Y39" s="22" t="s">
        <v>258</v>
      </c>
    </row>
    <row r="40" spans="1:25" x14ac:dyDescent="0.25">
      <c r="A40" s="4"/>
      <c r="B40" s="4"/>
      <c r="C40" s="11">
        <v>0</v>
      </c>
      <c r="D40" s="2"/>
      <c r="E40" s="2"/>
      <c r="F40" s="2"/>
      <c r="G40" s="11" t="s">
        <v>25</v>
      </c>
      <c r="H40" s="2"/>
      <c r="I40" s="11" t="s">
        <v>25</v>
      </c>
      <c r="J40" s="4"/>
      <c r="K40" s="4"/>
      <c r="M40" s="13" t="s">
        <v>139</v>
      </c>
      <c r="N40" s="8" t="s">
        <v>140</v>
      </c>
      <c r="O40" s="20" t="s">
        <v>141</v>
      </c>
      <c r="P40" s="21" t="s">
        <v>413</v>
      </c>
      <c r="Q40" s="2">
        <f t="shared" si="0"/>
        <v>24</v>
      </c>
      <c r="R40" s="3" t="str">
        <f t="shared" si="1"/>
        <v>21 - 30</v>
      </c>
      <c r="S40" s="21" t="s">
        <v>265</v>
      </c>
      <c r="T40" s="21" t="s">
        <v>29</v>
      </c>
      <c r="U40" s="21" t="s">
        <v>237</v>
      </c>
      <c r="V40" s="24" t="s">
        <v>356</v>
      </c>
      <c r="W40" s="17" t="s">
        <v>357</v>
      </c>
      <c r="X40" s="23" t="s">
        <v>358</v>
      </c>
      <c r="Y40" s="22" t="s">
        <v>258</v>
      </c>
    </row>
    <row r="41" spans="1:25" x14ac:dyDescent="0.25">
      <c r="A41" s="4"/>
      <c r="B41" s="4"/>
      <c r="C41" s="11">
        <v>0</v>
      </c>
      <c r="D41" s="2"/>
      <c r="E41" s="2"/>
      <c r="F41" s="2"/>
      <c r="G41" s="11" t="s">
        <v>25</v>
      </c>
      <c r="H41" s="2"/>
      <c r="I41" s="11" t="s">
        <v>25</v>
      </c>
      <c r="J41" s="4"/>
      <c r="K41" s="4"/>
      <c r="M41" s="13" t="s">
        <v>142</v>
      </c>
      <c r="N41" s="8" t="s">
        <v>143</v>
      </c>
      <c r="O41" s="20" t="s">
        <v>144</v>
      </c>
      <c r="P41" s="21" t="s">
        <v>412</v>
      </c>
      <c r="Q41" s="2">
        <f t="shared" si="0"/>
        <v>20</v>
      </c>
      <c r="R41" s="3" t="str">
        <f t="shared" si="1"/>
        <v>&lt; 21</v>
      </c>
      <c r="S41" s="21" t="s">
        <v>265</v>
      </c>
      <c r="T41" s="21" t="s">
        <v>29</v>
      </c>
      <c r="U41" s="21" t="s">
        <v>238</v>
      </c>
      <c r="V41" s="39" t="s">
        <v>359</v>
      </c>
      <c r="W41" s="17" t="s">
        <v>360</v>
      </c>
      <c r="X41" s="41" t="s">
        <v>271</v>
      </c>
      <c r="Y41" s="22" t="s">
        <v>258</v>
      </c>
    </row>
    <row r="42" spans="1:25" x14ac:dyDescent="0.25">
      <c r="A42" s="4"/>
      <c r="B42" s="4"/>
      <c r="C42" s="11">
        <v>0</v>
      </c>
      <c r="D42" s="2"/>
      <c r="E42" s="2"/>
      <c r="F42" s="2"/>
      <c r="G42" s="11" t="s">
        <v>25</v>
      </c>
      <c r="H42" s="2"/>
      <c r="I42" s="11" t="s">
        <v>25</v>
      </c>
      <c r="J42" s="4"/>
      <c r="K42" s="4"/>
      <c r="M42" s="42" t="s">
        <v>145</v>
      </c>
      <c r="N42" s="7" t="s">
        <v>146</v>
      </c>
      <c r="O42" s="43" t="s">
        <v>147</v>
      </c>
      <c r="P42" s="15" t="s">
        <v>412</v>
      </c>
      <c r="Q42" s="2">
        <f t="shared" si="0"/>
        <v>19</v>
      </c>
      <c r="R42" s="3" t="str">
        <f t="shared" si="1"/>
        <v>&lt; 21</v>
      </c>
      <c r="S42" s="19" t="s">
        <v>265</v>
      </c>
      <c r="T42" s="15" t="s">
        <v>29</v>
      </c>
      <c r="U42" s="21" t="s">
        <v>238</v>
      </c>
      <c r="V42" s="39" t="s">
        <v>361</v>
      </c>
      <c r="W42" s="44" t="s">
        <v>362</v>
      </c>
      <c r="X42" s="18" t="s">
        <v>271</v>
      </c>
      <c r="Y42" s="22" t="s">
        <v>258</v>
      </c>
    </row>
    <row r="43" spans="1:25" x14ac:dyDescent="0.25">
      <c r="A43" s="4"/>
      <c r="B43" s="4"/>
      <c r="C43" s="11">
        <v>0</v>
      </c>
      <c r="D43" s="2"/>
      <c r="E43" s="2"/>
      <c r="F43" s="2"/>
      <c r="G43" s="11" t="s">
        <v>25</v>
      </c>
      <c r="H43" s="2"/>
      <c r="I43" s="11" t="s">
        <v>25</v>
      </c>
      <c r="J43" s="4"/>
      <c r="K43" s="4"/>
      <c r="M43" s="13" t="s">
        <v>148</v>
      </c>
      <c r="N43" s="8" t="s">
        <v>149</v>
      </c>
      <c r="O43" s="20" t="s">
        <v>150</v>
      </c>
      <c r="P43" s="21" t="s">
        <v>412</v>
      </c>
      <c r="Q43" s="2">
        <f t="shared" si="0"/>
        <v>34</v>
      </c>
      <c r="R43" s="3" t="str">
        <f t="shared" si="1"/>
        <v>31 - 40</v>
      </c>
      <c r="S43" s="21" t="s">
        <v>257</v>
      </c>
      <c r="T43" s="21" t="s">
        <v>29</v>
      </c>
      <c r="U43" s="21" t="s">
        <v>239</v>
      </c>
      <c r="V43" s="24" t="s">
        <v>363</v>
      </c>
      <c r="W43" s="17" t="s">
        <v>364</v>
      </c>
      <c r="X43" s="23" t="s">
        <v>271</v>
      </c>
      <c r="Y43" s="22" t="s">
        <v>258</v>
      </c>
    </row>
    <row r="44" spans="1:25" x14ac:dyDescent="0.25">
      <c r="A44" s="4"/>
      <c r="B44" s="4"/>
      <c r="C44" s="11">
        <v>0</v>
      </c>
      <c r="D44" s="2"/>
      <c r="E44" s="2"/>
      <c r="F44" s="2"/>
      <c r="G44" s="11" t="s">
        <v>25</v>
      </c>
      <c r="H44" s="2"/>
      <c r="I44" s="11" t="s">
        <v>25</v>
      </c>
      <c r="J44" s="4"/>
      <c r="K44" s="4"/>
      <c r="M44" s="13" t="s">
        <v>151</v>
      </c>
      <c r="N44" s="8" t="s">
        <v>152</v>
      </c>
      <c r="O44" s="20" t="s">
        <v>153</v>
      </c>
      <c r="P44" s="21" t="s">
        <v>412</v>
      </c>
      <c r="Q44" s="2">
        <f t="shared" si="0"/>
        <v>28</v>
      </c>
      <c r="R44" s="3" t="str">
        <f t="shared" si="1"/>
        <v>21 - 30</v>
      </c>
      <c r="S44" s="21" t="s">
        <v>265</v>
      </c>
      <c r="T44" s="21" t="s">
        <v>29</v>
      </c>
      <c r="U44" s="21" t="s">
        <v>239</v>
      </c>
      <c r="V44" s="45" t="s">
        <v>365</v>
      </c>
      <c r="W44" s="17" t="s">
        <v>366</v>
      </c>
      <c r="X44" s="23" t="s">
        <v>271</v>
      </c>
      <c r="Y44" s="22" t="s">
        <v>258</v>
      </c>
    </row>
    <row r="45" spans="1:25" x14ac:dyDescent="0.25">
      <c r="A45" s="4"/>
      <c r="B45" s="4"/>
      <c r="C45" s="11">
        <v>0</v>
      </c>
      <c r="D45" s="2"/>
      <c r="E45" s="2"/>
      <c r="F45" s="2"/>
      <c r="G45" s="11" t="s">
        <v>25</v>
      </c>
      <c r="H45" s="2"/>
      <c r="I45" s="11" t="s">
        <v>25</v>
      </c>
      <c r="J45" s="4"/>
      <c r="K45" s="4"/>
      <c r="M45" s="13" t="s">
        <v>154</v>
      </c>
      <c r="N45" s="8" t="s">
        <v>155</v>
      </c>
      <c r="O45" s="20" t="s">
        <v>156</v>
      </c>
      <c r="P45" s="21" t="s">
        <v>412</v>
      </c>
      <c r="Q45" s="2">
        <f t="shared" si="0"/>
        <v>19</v>
      </c>
      <c r="R45" s="3" t="str">
        <f t="shared" si="1"/>
        <v>&lt; 21</v>
      </c>
      <c r="S45" s="21" t="s">
        <v>265</v>
      </c>
      <c r="T45" s="46" t="s">
        <v>29</v>
      </c>
      <c r="U45" s="21" t="s">
        <v>240</v>
      </c>
      <c r="V45" s="39" t="s">
        <v>367</v>
      </c>
      <c r="W45" s="17" t="s">
        <v>368</v>
      </c>
      <c r="X45" s="23" t="s">
        <v>369</v>
      </c>
      <c r="Y45" s="22" t="s">
        <v>258</v>
      </c>
    </row>
    <row r="46" spans="1:25" x14ac:dyDescent="0.25">
      <c r="A46" s="4"/>
      <c r="B46" s="4"/>
      <c r="C46" s="11">
        <v>0</v>
      </c>
      <c r="D46" s="2"/>
      <c r="E46" s="2"/>
      <c r="F46" s="2"/>
      <c r="G46" s="11" t="s">
        <v>25</v>
      </c>
      <c r="H46" s="2"/>
      <c r="I46" s="11" t="s">
        <v>25</v>
      </c>
      <c r="J46" s="4"/>
      <c r="K46" s="4"/>
      <c r="M46" s="13" t="s">
        <v>157</v>
      </c>
      <c r="N46" s="8" t="s">
        <v>158</v>
      </c>
      <c r="O46" s="20" t="s">
        <v>159</v>
      </c>
      <c r="P46" s="21" t="s">
        <v>413</v>
      </c>
      <c r="Q46" s="2">
        <f t="shared" si="0"/>
        <v>35</v>
      </c>
      <c r="R46" s="3" t="str">
        <f t="shared" si="1"/>
        <v>31 - 40</v>
      </c>
      <c r="S46" s="21" t="s">
        <v>265</v>
      </c>
      <c r="T46" s="21" t="s">
        <v>29</v>
      </c>
      <c r="U46" s="21" t="s">
        <v>241</v>
      </c>
      <c r="V46" s="39" t="s">
        <v>370</v>
      </c>
      <c r="W46" s="17" t="s">
        <v>371</v>
      </c>
      <c r="X46" s="23" t="s">
        <v>372</v>
      </c>
      <c r="Y46" s="22" t="s">
        <v>258</v>
      </c>
    </row>
    <row r="47" spans="1:25" x14ac:dyDescent="0.25">
      <c r="A47" s="4"/>
      <c r="B47" s="4"/>
      <c r="C47" s="11">
        <v>0</v>
      </c>
      <c r="D47" s="2"/>
      <c r="E47" s="2"/>
      <c r="F47" s="2"/>
      <c r="G47" s="11" t="s">
        <v>25</v>
      </c>
      <c r="H47" s="2"/>
      <c r="I47" s="11" t="s">
        <v>25</v>
      </c>
      <c r="J47" s="4"/>
      <c r="K47" s="4"/>
      <c r="M47" s="13" t="s">
        <v>160</v>
      </c>
      <c r="N47" s="8" t="s">
        <v>161</v>
      </c>
      <c r="O47" s="20" t="s">
        <v>162</v>
      </c>
      <c r="P47" s="21" t="s">
        <v>413</v>
      </c>
      <c r="Q47" s="2">
        <f t="shared" si="0"/>
        <v>20</v>
      </c>
      <c r="R47" s="3" t="str">
        <f t="shared" si="1"/>
        <v>&lt; 21</v>
      </c>
      <c r="S47" s="21" t="s">
        <v>257</v>
      </c>
      <c r="T47" s="21" t="s">
        <v>29</v>
      </c>
      <c r="U47" s="21" t="s">
        <v>242</v>
      </c>
      <c r="V47" s="24" t="s">
        <v>373</v>
      </c>
      <c r="W47" s="17" t="s">
        <v>374</v>
      </c>
      <c r="X47" s="23" t="s">
        <v>375</v>
      </c>
      <c r="Y47" s="22" t="s">
        <v>258</v>
      </c>
    </row>
    <row r="48" spans="1:25" x14ac:dyDescent="0.25">
      <c r="A48" s="4"/>
      <c r="B48" s="4"/>
      <c r="C48" s="11">
        <v>0</v>
      </c>
      <c r="D48" s="2"/>
      <c r="E48" s="2"/>
      <c r="F48" s="2"/>
      <c r="G48" s="11" t="s">
        <v>25</v>
      </c>
      <c r="H48" s="2"/>
      <c r="I48" s="11" t="s">
        <v>25</v>
      </c>
      <c r="J48" s="4"/>
      <c r="K48" s="4"/>
      <c r="M48" s="13" t="s">
        <v>163</v>
      </c>
      <c r="N48" s="8" t="s">
        <v>164</v>
      </c>
      <c r="O48" s="25" t="s">
        <v>165</v>
      </c>
      <c r="P48" s="21" t="s">
        <v>413</v>
      </c>
      <c r="Q48" s="2">
        <f t="shared" si="0"/>
        <v>33</v>
      </c>
      <c r="R48" s="3" t="str">
        <f t="shared" si="1"/>
        <v>31 - 40</v>
      </c>
      <c r="S48" s="21" t="s">
        <v>265</v>
      </c>
      <c r="T48" s="21" t="s">
        <v>29</v>
      </c>
      <c r="U48" s="21" t="s">
        <v>243</v>
      </c>
      <c r="V48" s="24" t="s">
        <v>376</v>
      </c>
      <c r="W48" s="17" t="s">
        <v>377</v>
      </c>
      <c r="X48" s="23" t="s">
        <v>378</v>
      </c>
      <c r="Y48" s="22" t="s">
        <v>258</v>
      </c>
    </row>
    <row r="49" spans="1:25" x14ac:dyDescent="0.25">
      <c r="A49" s="4"/>
      <c r="B49" s="4"/>
      <c r="C49" s="11">
        <v>0</v>
      </c>
      <c r="D49" s="2"/>
      <c r="E49" s="2"/>
      <c r="F49" s="2"/>
      <c r="G49" s="11" t="s">
        <v>25</v>
      </c>
      <c r="H49" s="2"/>
      <c r="I49" s="11" t="s">
        <v>25</v>
      </c>
      <c r="J49" s="4"/>
      <c r="K49" s="4"/>
      <c r="M49" s="13" t="s">
        <v>166</v>
      </c>
      <c r="N49" s="8" t="s">
        <v>167</v>
      </c>
      <c r="O49" s="25" t="s">
        <v>168</v>
      </c>
      <c r="P49" s="21" t="s">
        <v>412</v>
      </c>
      <c r="Q49" s="2">
        <f t="shared" si="0"/>
        <v>42</v>
      </c>
      <c r="R49" s="3" t="str">
        <f t="shared" si="1"/>
        <v>41 - 50</v>
      </c>
      <c r="S49" s="21" t="s">
        <v>265</v>
      </c>
      <c r="T49" s="21" t="s">
        <v>29</v>
      </c>
      <c r="U49" s="21" t="s">
        <v>244</v>
      </c>
      <c r="V49" s="24" t="s">
        <v>379</v>
      </c>
      <c r="W49" s="17" t="s">
        <v>380</v>
      </c>
      <c r="X49" s="23" t="s">
        <v>271</v>
      </c>
      <c r="Y49" s="22" t="s">
        <v>258</v>
      </c>
    </row>
    <row r="50" spans="1:25" x14ac:dyDescent="0.25">
      <c r="A50" s="4"/>
      <c r="B50" s="4"/>
      <c r="C50" s="11">
        <v>0</v>
      </c>
      <c r="D50" s="2"/>
      <c r="E50" s="2"/>
      <c r="F50" s="2"/>
      <c r="G50" s="11" t="s">
        <v>25</v>
      </c>
      <c r="H50" s="2"/>
      <c r="I50" s="11" t="s">
        <v>25</v>
      </c>
      <c r="J50" s="4"/>
      <c r="K50" s="4"/>
      <c r="M50" s="26" t="s">
        <v>169</v>
      </c>
      <c r="N50" s="58" t="s">
        <v>170</v>
      </c>
      <c r="O50" s="20" t="s">
        <v>171</v>
      </c>
      <c r="P50" s="21" t="s">
        <v>412</v>
      </c>
      <c r="Q50" s="2">
        <f t="shared" si="0"/>
        <v>33</v>
      </c>
      <c r="R50" s="3" t="str">
        <f t="shared" si="1"/>
        <v>31 - 40</v>
      </c>
      <c r="S50" s="21" t="s">
        <v>257</v>
      </c>
      <c r="T50" s="21" t="s">
        <v>29</v>
      </c>
      <c r="U50" s="21" t="s">
        <v>245</v>
      </c>
      <c r="V50" s="26" t="s">
        <v>381</v>
      </c>
      <c r="W50" s="59">
        <v>85768821365</v>
      </c>
      <c r="X50" s="23" t="s">
        <v>382</v>
      </c>
      <c r="Y50" s="21" t="s">
        <v>258</v>
      </c>
    </row>
    <row r="51" spans="1:25" ht="15.75" thickBot="1" x14ac:dyDescent="0.3">
      <c r="A51" s="4"/>
      <c r="B51" s="4"/>
      <c r="C51" s="11">
        <v>0</v>
      </c>
      <c r="D51" s="2"/>
      <c r="E51" s="2"/>
      <c r="F51" s="2"/>
      <c r="G51" s="11" t="s">
        <v>25</v>
      </c>
      <c r="H51" s="2"/>
      <c r="I51" s="11" t="s">
        <v>25</v>
      </c>
      <c r="J51" s="4"/>
      <c r="K51" s="4"/>
      <c r="M51" s="61" t="s">
        <v>172</v>
      </c>
      <c r="N51" s="60" t="s">
        <v>173</v>
      </c>
      <c r="O51" s="34" t="s">
        <v>174</v>
      </c>
      <c r="P51" s="35" t="s">
        <v>413</v>
      </c>
      <c r="Q51" s="2">
        <f t="shared" si="0"/>
        <v>30</v>
      </c>
      <c r="R51" s="3" t="str">
        <f t="shared" si="1"/>
        <v>21 - 30</v>
      </c>
      <c r="S51" s="35" t="s">
        <v>257</v>
      </c>
      <c r="T51" s="35" t="s">
        <v>29</v>
      </c>
      <c r="U51" s="35" t="s">
        <v>245</v>
      </c>
      <c r="V51" s="61" t="s">
        <v>383</v>
      </c>
      <c r="W51" s="62" t="s">
        <v>384</v>
      </c>
      <c r="X51" s="38" t="s">
        <v>271</v>
      </c>
      <c r="Y51" s="35" t="s">
        <v>258</v>
      </c>
    </row>
    <row r="52" spans="1:25" x14ac:dyDescent="0.25">
      <c r="A52" s="4"/>
      <c r="B52" s="4"/>
      <c r="C52" s="11">
        <v>0</v>
      </c>
      <c r="D52" s="2"/>
      <c r="E52" s="2"/>
      <c r="F52" s="2"/>
      <c r="G52" s="11" t="s">
        <v>25</v>
      </c>
      <c r="H52" s="2"/>
      <c r="I52" s="11" t="s">
        <v>25</v>
      </c>
      <c r="J52" s="4"/>
      <c r="K52" s="4"/>
      <c r="M52" s="13" t="s">
        <v>175</v>
      </c>
      <c r="N52" s="8" t="s">
        <v>176</v>
      </c>
      <c r="O52" s="20" t="s">
        <v>177</v>
      </c>
      <c r="P52" s="21" t="s">
        <v>412</v>
      </c>
      <c r="Q52" s="2">
        <f t="shared" si="0"/>
        <v>25</v>
      </c>
      <c r="R52" s="3" t="str">
        <f t="shared" si="1"/>
        <v>21 - 30</v>
      </c>
      <c r="S52" s="21" t="s">
        <v>257</v>
      </c>
      <c r="T52" s="21" t="s">
        <v>29</v>
      </c>
      <c r="U52" s="21" t="s">
        <v>246</v>
      </c>
      <c r="V52" s="39" t="s">
        <v>385</v>
      </c>
      <c r="W52" s="40" t="s">
        <v>386</v>
      </c>
      <c r="X52" s="23" t="s">
        <v>271</v>
      </c>
      <c r="Y52" s="22" t="s">
        <v>258</v>
      </c>
    </row>
    <row r="53" spans="1:25" x14ac:dyDescent="0.25">
      <c r="A53" s="4"/>
      <c r="B53" s="4"/>
      <c r="C53" s="11">
        <v>0</v>
      </c>
      <c r="D53" s="2"/>
      <c r="E53" s="2"/>
      <c r="F53" s="2"/>
      <c r="G53" s="11" t="s">
        <v>25</v>
      </c>
      <c r="H53" s="2"/>
      <c r="I53" s="11" t="s">
        <v>25</v>
      </c>
      <c r="J53" s="4"/>
      <c r="K53" s="4"/>
      <c r="M53" s="13" t="s">
        <v>178</v>
      </c>
      <c r="N53" s="8" t="s">
        <v>179</v>
      </c>
      <c r="O53" s="20" t="s">
        <v>180</v>
      </c>
      <c r="P53" s="21" t="s">
        <v>413</v>
      </c>
      <c r="Q53" s="2">
        <f t="shared" si="0"/>
        <v>22</v>
      </c>
      <c r="R53" s="3" t="str">
        <f t="shared" si="1"/>
        <v>21 - 30</v>
      </c>
      <c r="S53" s="21" t="s">
        <v>257</v>
      </c>
      <c r="T53" s="21" t="s">
        <v>29</v>
      </c>
      <c r="U53" s="21" t="s">
        <v>247</v>
      </c>
      <c r="V53" s="39" t="s">
        <v>387</v>
      </c>
      <c r="W53" s="40" t="s">
        <v>388</v>
      </c>
      <c r="X53" s="23" t="s">
        <v>389</v>
      </c>
      <c r="Y53" s="22" t="s">
        <v>258</v>
      </c>
    </row>
    <row r="54" spans="1:25" x14ac:dyDescent="0.25">
      <c r="A54" s="4"/>
      <c r="B54" s="4"/>
      <c r="C54" s="11">
        <v>0</v>
      </c>
      <c r="D54" s="2"/>
      <c r="E54" s="2"/>
      <c r="F54" s="2"/>
      <c r="G54" s="11" t="s">
        <v>25</v>
      </c>
      <c r="H54" s="2"/>
      <c r="I54" s="11" t="s">
        <v>25</v>
      </c>
      <c r="J54" s="4"/>
      <c r="K54" s="4"/>
      <c r="M54" s="13" t="s">
        <v>181</v>
      </c>
      <c r="N54" s="8" t="s">
        <v>182</v>
      </c>
      <c r="O54" s="20" t="s">
        <v>183</v>
      </c>
      <c r="P54" s="21" t="s">
        <v>413</v>
      </c>
      <c r="Q54" s="2">
        <f t="shared" si="0"/>
        <v>25</v>
      </c>
      <c r="R54" s="3" t="str">
        <f t="shared" si="1"/>
        <v>21 - 30</v>
      </c>
      <c r="S54" s="21" t="s">
        <v>257</v>
      </c>
      <c r="T54" s="21" t="s">
        <v>29</v>
      </c>
      <c r="U54" s="22" t="s">
        <v>248</v>
      </c>
      <c r="V54" s="39" t="s">
        <v>390</v>
      </c>
      <c r="W54" s="17" t="s">
        <v>391</v>
      </c>
      <c r="X54" s="23" t="s">
        <v>392</v>
      </c>
      <c r="Y54" s="22" t="s">
        <v>258</v>
      </c>
    </row>
    <row r="55" spans="1:25" x14ac:dyDescent="0.25">
      <c r="A55" s="4"/>
      <c r="B55" s="4"/>
      <c r="C55" s="11">
        <v>0</v>
      </c>
      <c r="D55" s="2"/>
      <c r="E55" s="2"/>
      <c r="F55" s="2"/>
      <c r="G55" s="11" t="s">
        <v>25</v>
      </c>
      <c r="H55" s="2"/>
      <c r="I55" s="11" t="s">
        <v>25</v>
      </c>
      <c r="J55" s="4"/>
      <c r="K55" s="4"/>
      <c r="M55" s="13" t="s">
        <v>184</v>
      </c>
      <c r="N55" s="8" t="s">
        <v>185</v>
      </c>
      <c r="O55" s="20" t="s">
        <v>186</v>
      </c>
      <c r="P55" s="21" t="s">
        <v>412</v>
      </c>
      <c r="Q55" s="2">
        <f t="shared" si="0"/>
        <v>24</v>
      </c>
      <c r="R55" s="3" t="str">
        <f t="shared" si="1"/>
        <v>21 - 30</v>
      </c>
      <c r="S55" s="21" t="s">
        <v>265</v>
      </c>
      <c r="T55" s="21" t="s">
        <v>29</v>
      </c>
      <c r="U55" s="21" t="s">
        <v>249</v>
      </c>
      <c r="V55" s="24" t="s">
        <v>393</v>
      </c>
      <c r="W55" s="17" t="s">
        <v>394</v>
      </c>
      <c r="X55" s="23" t="s">
        <v>271</v>
      </c>
      <c r="Y55" s="22" t="s">
        <v>258</v>
      </c>
    </row>
    <row r="56" spans="1:25" x14ac:dyDescent="0.25">
      <c r="A56" s="4"/>
      <c r="B56" s="4"/>
      <c r="C56" s="11">
        <v>0</v>
      </c>
      <c r="D56" s="2"/>
      <c r="E56" s="2"/>
      <c r="F56" s="2"/>
      <c r="G56" s="11" t="s">
        <v>25</v>
      </c>
      <c r="H56" s="2"/>
      <c r="I56" s="11" t="s">
        <v>25</v>
      </c>
      <c r="J56" s="4"/>
      <c r="K56" s="4"/>
      <c r="M56" s="13" t="s">
        <v>187</v>
      </c>
      <c r="N56" s="8" t="s">
        <v>188</v>
      </c>
      <c r="O56" s="20" t="s">
        <v>189</v>
      </c>
      <c r="P56" s="21" t="s">
        <v>413</v>
      </c>
      <c r="Q56" s="2">
        <f t="shared" si="0"/>
        <v>45</v>
      </c>
      <c r="R56" s="3" t="str">
        <f t="shared" si="1"/>
        <v>41 - 50</v>
      </c>
      <c r="S56" s="21" t="s">
        <v>257</v>
      </c>
      <c r="T56" s="21" t="s">
        <v>29</v>
      </c>
      <c r="U56" s="21" t="s">
        <v>241</v>
      </c>
      <c r="V56" s="24" t="s">
        <v>395</v>
      </c>
      <c r="W56" s="17" t="s">
        <v>396</v>
      </c>
      <c r="X56" s="23" t="s">
        <v>397</v>
      </c>
      <c r="Y56" s="22" t="s">
        <v>258</v>
      </c>
    </row>
    <row r="57" spans="1:25" x14ac:dyDescent="0.25">
      <c r="A57" s="4"/>
      <c r="B57" s="4"/>
      <c r="C57" s="11">
        <v>0</v>
      </c>
      <c r="D57" s="2"/>
      <c r="E57" s="2"/>
      <c r="F57" s="2"/>
      <c r="G57" s="11" t="s">
        <v>25</v>
      </c>
      <c r="H57" s="2"/>
      <c r="I57" s="11" t="s">
        <v>25</v>
      </c>
      <c r="J57" s="4"/>
      <c r="K57" s="4"/>
      <c r="M57" s="13" t="s">
        <v>190</v>
      </c>
      <c r="N57" s="9" t="s">
        <v>191</v>
      </c>
      <c r="O57" s="28" t="s">
        <v>192</v>
      </c>
      <c r="P57" s="29" t="s">
        <v>413</v>
      </c>
      <c r="Q57" s="2">
        <f t="shared" si="0"/>
        <v>20</v>
      </c>
      <c r="R57" s="3" t="str">
        <f t="shared" si="1"/>
        <v>&lt; 21</v>
      </c>
      <c r="S57" s="29" t="s">
        <v>265</v>
      </c>
      <c r="T57" s="29" t="s">
        <v>29</v>
      </c>
      <c r="U57" s="21" t="s">
        <v>250</v>
      </c>
      <c r="V57" s="39" t="s">
        <v>398</v>
      </c>
      <c r="W57" s="31" t="s">
        <v>399</v>
      </c>
      <c r="X57" s="32" t="s">
        <v>400</v>
      </c>
      <c r="Y57" s="22" t="s">
        <v>258</v>
      </c>
    </row>
    <row r="58" spans="1:25" x14ac:dyDescent="0.25">
      <c r="A58" s="4"/>
      <c r="B58" s="4"/>
      <c r="C58" s="11">
        <v>0</v>
      </c>
      <c r="D58" s="2"/>
      <c r="E58" s="2"/>
      <c r="F58" s="2"/>
      <c r="G58" s="11" t="s">
        <v>25</v>
      </c>
      <c r="H58" s="2"/>
      <c r="I58" s="11" t="s">
        <v>25</v>
      </c>
      <c r="J58" s="4"/>
      <c r="K58" s="4"/>
      <c r="M58" s="13" t="s">
        <v>193</v>
      </c>
      <c r="N58" s="8" t="s">
        <v>194</v>
      </c>
      <c r="O58" s="20" t="s">
        <v>195</v>
      </c>
      <c r="P58" s="21" t="s">
        <v>412</v>
      </c>
      <c r="Q58" s="2">
        <f t="shared" si="0"/>
        <v>31</v>
      </c>
      <c r="R58" s="3" t="str">
        <f t="shared" si="1"/>
        <v>31 - 40</v>
      </c>
      <c r="S58" s="21" t="s">
        <v>265</v>
      </c>
      <c r="T58" s="21" t="s">
        <v>29</v>
      </c>
      <c r="U58" s="21" t="s">
        <v>251</v>
      </c>
      <c r="V58" s="24" t="s">
        <v>401</v>
      </c>
      <c r="W58" s="17" t="s">
        <v>402</v>
      </c>
      <c r="X58" s="23" t="s">
        <v>271</v>
      </c>
      <c r="Y58" s="22" t="s">
        <v>258</v>
      </c>
    </row>
    <row r="59" spans="1:25" x14ac:dyDescent="0.25">
      <c r="A59" s="4"/>
      <c r="B59" s="4"/>
      <c r="C59" s="11">
        <v>0</v>
      </c>
      <c r="D59" s="2"/>
      <c r="E59" s="2"/>
      <c r="F59" s="2"/>
      <c r="G59" s="11" t="s">
        <v>25</v>
      </c>
      <c r="H59" s="2"/>
      <c r="I59" s="11" t="s">
        <v>25</v>
      </c>
      <c r="J59" s="4"/>
      <c r="K59" s="4"/>
      <c r="M59" s="13" t="s">
        <v>196</v>
      </c>
      <c r="N59" s="8" t="s">
        <v>197</v>
      </c>
      <c r="O59" s="20" t="s">
        <v>198</v>
      </c>
      <c r="P59" s="21" t="s">
        <v>412</v>
      </c>
      <c r="Q59" s="2">
        <f t="shared" si="0"/>
        <v>22</v>
      </c>
      <c r="R59" s="3" t="str">
        <f t="shared" si="1"/>
        <v>21 - 30</v>
      </c>
      <c r="S59" s="21" t="s">
        <v>265</v>
      </c>
      <c r="T59" s="21" t="s">
        <v>29</v>
      </c>
      <c r="U59" s="21" t="s">
        <v>252</v>
      </c>
      <c r="V59" s="39" t="s">
        <v>403</v>
      </c>
      <c r="W59" s="17" t="s">
        <v>404</v>
      </c>
      <c r="X59" s="23" t="s">
        <v>405</v>
      </c>
      <c r="Y59" s="22" t="s">
        <v>258</v>
      </c>
    </row>
    <row r="60" spans="1:25" x14ac:dyDescent="0.25">
      <c r="A60" s="4"/>
      <c r="B60" s="4"/>
      <c r="C60" s="11">
        <v>0</v>
      </c>
      <c r="D60" s="2"/>
      <c r="E60" s="2"/>
      <c r="F60" s="2"/>
      <c r="G60" s="11" t="s">
        <v>25</v>
      </c>
      <c r="H60" s="2"/>
      <c r="I60" s="11" t="s">
        <v>25</v>
      </c>
      <c r="J60" s="4"/>
      <c r="K60" s="4"/>
      <c r="M60" s="42" t="s">
        <v>199</v>
      </c>
      <c r="N60" s="7" t="s">
        <v>200</v>
      </c>
      <c r="O60" s="43" t="s">
        <v>201</v>
      </c>
      <c r="P60" s="15" t="s">
        <v>412</v>
      </c>
      <c r="Q60" s="2">
        <f t="shared" si="0"/>
        <v>25</v>
      </c>
      <c r="R60" s="3" t="str">
        <f t="shared" si="1"/>
        <v>21 - 30</v>
      </c>
      <c r="S60" s="19" t="s">
        <v>257</v>
      </c>
      <c r="T60" s="15" t="s">
        <v>29</v>
      </c>
      <c r="U60" s="21" t="s">
        <v>253</v>
      </c>
      <c r="V60" s="39" t="s">
        <v>406</v>
      </c>
      <c r="W60" s="44" t="s">
        <v>407</v>
      </c>
      <c r="X60" s="18" t="s">
        <v>408</v>
      </c>
      <c r="Y60" s="22" t="s">
        <v>258</v>
      </c>
    </row>
    <row r="61" spans="1:25" ht="15.75" thickBot="1" x14ac:dyDescent="0.3">
      <c r="A61" s="4"/>
      <c r="B61" s="4"/>
      <c r="C61" s="11">
        <v>0</v>
      </c>
      <c r="D61" s="2"/>
      <c r="E61" s="2"/>
      <c r="F61" s="2"/>
      <c r="G61" s="11" t="s">
        <v>25</v>
      </c>
      <c r="H61" s="2"/>
      <c r="I61" s="11" t="s">
        <v>25</v>
      </c>
      <c r="J61" s="4"/>
      <c r="K61" s="4"/>
      <c r="M61" s="33" t="s">
        <v>202</v>
      </c>
      <c r="N61" s="10" t="s">
        <v>203</v>
      </c>
      <c r="O61" s="34" t="s">
        <v>204</v>
      </c>
      <c r="P61" s="35" t="s">
        <v>412</v>
      </c>
      <c r="Q61" s="2">
        <f t="shared" si="0"/>
        <v>27</v>
      </c>
      <c r="R61" s="3" t="str">
        <f t="shared" si="1"/>
        <v>21 - 30</v>
      </c>
      <c r="S61" s="35" t="s">
        <v>265</v>
      </c>
      <c r="T61" s="35" t="s">
        <v>29</v>
      </c>
      <c r="U61" s="35" t="s">
        <v>253</v>
      </c>
      <c r="V61" s="36" t="s">
        <v>409</v>
      </c>
      <c r="W61" s="37" t="s">
        <v>410</v>
      </c>
      <c r="X61" s="38" t="s">
        <v>411</v>
      </c>
      <c r="Y61" s="62" t="s">
        <v>258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2016-11-17T06:38:16Z</dcterms:modified>
  <dc:language>en-US</dc:language>
</cp:coreProperties>
</file>