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9" i="1"/>
  <c r="R59" i="1" s="1"/>
  <c r="Q60" i="1"/>
  <c r="R60" i="1" s="1"/>
  <c r="Q61" i="1"/>
  <c r="R61" i="1" s="1"/>
  <c r="Q2" i="1"/>
  <c r="R2" i="1" s="1"/>
</calcChain>
</file>

<file path=xl/sharedStrings.xml><?xml version="1.0" encoding="utf-8"?>
<sst xmlns="http://schemas.openxmlformats.org/spreadsheetml/2006/main" count="604" uniqueCount="284">
  <si>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</si>
  <si>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</si>
  <si>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</si>
  <si>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</si>
  <si>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</si>
  <si>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</si>
  <si>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</si>
  <si>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</si>
  <si>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</si>
  <si>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</si>
  <si>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</si>
  <si>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</si>
  <si>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</si>
  <si>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</si>
  <si>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</si>
  <si>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</si>
  <si>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</si>
  <si>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</si>
  <si>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</si>
  <si>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</si>
  <si>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</si>
  <si>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</si>
  <si>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</si>
  <si>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</si>
  <si>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</si>
  <si>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</si>
  <si>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Yuniarti</t>
  </si>
  <si>
    <t>Poso, 10 Juni 1993</t>
  </si>
  <si>
    <t>Islam</t>
  </si>
  <si>
    <t>KSP Karya Besama</t>
  </si>
  <si>
    <t>Fitria Sari</t>
  </si>
  <si>
    <t>Sidindo, 9 Maret 1993</t>
  </si>
  <si>
    <t>KSP Naras Jaya</t>
  </si>
  <si>
    <t>Wati Pule</t>
  </si>
  <si>
    <t>21 Maret 1976</t>
  </si>
  <si>
    <t>HP3KI</t>
  </si>
  <si>
    <t>Zufri Hasan</t>
  </si>
  <si>
    <t>Gorontalo, 19 Desember 1986</t>
  </si>
  <si>
    <t>KSP Damai Abadi</t>
  </si>
  <si>
    <t>Roshan Wilanda, SE</t>
  </si>
  <si>
    <t>Ambesio, 24 November 1989</t>
  </si>
  <si>
    <t xml:space="preserve">Puskopsyah </t>
  </si>
  <si>
    <t>Jaene Kandau</t>
  </si>
  <si>
    <t>Palu, 28 Septeber 1962</t>
  </si>
  <si>
    <t>Lertari Mamur Bersama</t>
  </si>
  <si>
    <t>Jusnawati</t>
  </si>
  <si>
    <t>Rustam</t>
  </si>
  <si>
    <t>Lero, 1 Januari 1961</t>
  </si>
  <si>
    <t>A. Salam Makha</t>
  </si>
  <si>
    <t>Tonrarita, 8 Jnuari 1967</t>
  </si>
  <si>
    <t>Adam Alimin, M. Spd</t>
  </si>
  <si>
    <t>Polmas, 25 April 1969</t>
  </si>
  <si>
    <t>Ferly Yanti Doma</t>
  </si>
  <si>
    <t>Tangoa, 23 Februari 1992</t>
  </si>
  <si>
    <t>KSU Inagau Bulava</t>
  </si>
  <si>
    <t>Meike Rompas</t>
  </si>
  <si>
    <t>Wiau Rompas, 26 Oktober 1973</t>
  </si>
  <si>
    <t>Pusat Koperasi Pegawai</t>
  </si>
  <si>
    <t>Azmianti</t>
  </si>
  <si>
    <t>Palu, 24 Mei 1996</t>
  </si>
  <si>
    <t>Zulfirah B</t>
  </si>
  <si>
    <t>Tolitoli, 5 januari 1991</t>
  </si>
  <si>
    <t>Ma'mur</t>
  </si>
  <si>
    <t>Sidrap, 29 Oktober 1977</t>
  </si>
  <si>
    <t>Sa'adiah Bahmid, SE</t>
  </si>
  <si>
    <t>Kolarindau, 10 agustus 1980</t>
  </si>
  <si>
    <t>KSP Syariah Makmur</t>
  </si>
  <si>
    <t>Makmur</t>
  </si>
  <si>
    <t>Donggala, 13 juni 1964</t>
  </si>
  <si>
    <t>Drs. Arifin Baharudin</t>
  </si>
  <si>
    <t>Palu, 10 Juli 1957</t>
  </si>
  <si>
    <t>Puskud Sulteng</t>
  </si>
  <si>
    <t>Asni, Se</t>
  </si>
  <si>
    <t>Botugolu, 12 Juni 1981</t>
  </si>
  <si>
    <t>Puskopontren Sulteng</t>
  </si>
  <si>
    <t>Nurhayati</t>
  </si>
  <si>
    <t>Palu, 9 September 1971</t>
  </si>
  <si>
    <t>Masudin</t>
  </si>
  <si>
    <t>Mamboro, 03 Mei 1974</t>
  </si>
  <si>
    <t>Musni K. Usman</t>
  </si>
  <si>
    <t>Poso, 27 April 1966</t>
  </si>
  <si>
    <t>Iqbal</t>
  </si>
  <si>
    <t>Poso, 2 Juni 1990</t>
  </si>
  <si>
    <t>Andi Nurwati</t>
  </si>
  <si>
    <t>Bulukumba, 21 September 1978</t>
  </si>
  <si>
    <t>KSP Sunhodos</t>
  </si>
  <si>
    <t>Yuliana Tulah R.</t>
  </si>
  <si>
    <t>Banga, 17 Juli 1972</t>
  </si>
  <si>
    <t>SKU</t>
  </si>
  <si>
    <t>Irma Idrus</t>
  </si>
  <si>
    <t>Palu, 5 Oktober 1987</t>
  </si>
  <si>
    <t>KSP Suka Damai</t>
  </si>
  <si>
    <t>Nelva Alung, SE</t>
  </si>
  <si>
    <t>Palu, 11 agustus 1985</t>
  </si>
  <si>
    <t>Puskoppabrik</t>
  </si>
  <si>
    <t>Fadli</t>
  </si>
  <si>
    <t>Palu, 25 Juli 1987</t>
  </si>
  <si>
    <t>KSU Karya Jaya</t>
  </si>
  <si>
    <t>Uspi</t>
  </si>
  <si>
    <t>Biro Buli, 14 Februari 1960</t>
  </si>
  <si>
    <t>KSP Maganda ASI</t>
  </si>
  <si>
    <t xml:space="preserve">Hasan </t>
  </si>
  <si>
    <t>Dalo, 07 Juli 1959</t>
  </si>
  <si>
    <t>KSU Apmaso Bambao</t>
  </si>
  <si>
    <t>Rikky Simanjuntak</t>
  </si>
  <si>
    <t>Medan, 10 November 1982</t>
  </si>
  <si>
    <t>KSP Mandiri</t>
  </si>
  <si>
    <t>Sumarno</t>
  </si>
  <si>
    <t>Ngawi, 15 Februari 1960</t>
  </si>
  <si>
    <t>KSP Setyo Budi</t>
  </si>
  <si>
    <t>Fail</t>
  </si>
  <si>
    <t>Palu, 24 Oktober 1994</t>
  </si>
  <si>
    <t>Ksp Sumber Abadi</t>
  </si>
  <si>
    <t>Sri Wahyuningsih</t>
  </si>
  <si>
    <t>Tondo, 25 Agustus 1985</t>
  </si>
  <si>
    <t>KSP Bomba Budi Luhur</t>
  </si>
  <si>
    <t>Andi</t>
  </si>
  <si>
    <t>Tondo, 03 Juli 1983</t>
  </si>
  <si>
    <t>Dharma Karini Abdul Hhalim</t>
  </si>
  <si>
    <t>Famor Heal Ngkuriat</t>
  </si>
  <si>
    <t>Sabang, 10 September 1991</t>
  </si>
  <si>
    <t>Faisal</t>
  </si>
  <si>
    <t>Sinjai, 22 Juli 1994</t>
  </si>
  <si>
    <t>Ikra</t>
  </si>
  <si>
    <t>Tolitoli, 12 Februari 1996</t>
  </si>
  <si>
    <t>Umi Wahyuni MD.</t>
  </si>
  <si>
    <t>Palu, 12 Agustus 1995</t>
  </si>
  <si>
    <t>Ansarullah</t>
  </si>
  <si>
    <t>Kayumaloa, 10 April 1994</t>
  </si>
  <si>
    <t>Moh Riski P.</t>
  </si>
  <si>
    <t>Palu, 5 Mei 1995</t>
  </si>
  <si>
    <t>Rani Nurfahni</t>
  </si>
  <si>
    <t>Lambunu, 2 Maret 1997</t>
  </si>
  <si>
    <t>Sudiyanto</t>
  </si>
  <si>
    <t>Lombok, 21 November 1990</t>
  </si>
  <si>
    <t>Fitria Alamri</t>
  </si>
  <si>
    <t>Boroko, 22 Februari 1996</t>
  </si>
  <si>
    <t>Nur Amalia</t>
  </si>
  <si>
    <t>Luwuk, 01/10/1997</t>
  </si>
  <si>
    <t>Yanwar Hasdi</t>
  </si>
  <si>
    <t>Palu, 23 Januari 1991</t>
  </si>
  <si>
    <t>Hendry, SE</t>
  </si>
  <si>
    <t>Nurhaningsih</t>
  </si>
  <si>
    <t>Dongala, 19 Januari 1969</t>
  </si>
  <si>
    <t>Rusli</t>
  </si>
  <si>
    <t>Palu 27 Mei 1993</t>
  </si>
  <si>
    <t>Wahyudi Akil</t>
  </si>
  <si>
    <t>Makasar, 29 Mei 1980</t>
  </si>
  <si>
    <t>Siti Sandari</t>
  </si>
  <si>
    <t>Jogjakarta, 1 Juli 1952</t>
  </si>
  <si>
    <t>Sari Bunga</t>
  </si>
  <si>
    <t>Palu, 5 Mei 1954</t>
  </si>
  <si>
    <t>Nursyamsu</t>
  </si>
  <si>
    <t>Enrekang' 07 Juni 1986</t>
  </si>
  <si>
    <t>Ibrahim</t>
  </si>
  <si>
    <t>Biromaru, 02 Februari 1993</t>
  </si>
  <si>
    <t>KSP Semangat Karya</t>
  </si>
  <si>
    <t>Rr. Wiwih Yalastiani</t>
  </si>
  <si>
    <t>Usman</t>
  </si>
  <si>
    <t>Palanro, 19 Juli 1969</t>
  </si>
  <si>
    <t>KSP</t>
  </si>
  <si>
    <t>Dinda Mawadah</t>
  </si>
  <si>
    <t>Palu, 18 Februari 1993</t>
  </si>
  <si>
    <t>Ade Randi</t>
  </si>
  <si>
    <t>Makasar, 20 Oktober 1996</t>
  </si>
  <si>
    <t>Jln Garuda Ltc Mataram No. 19 D</t>
  </si>
  <si>
    <t>08295674300</t>
  </si>
  <si>
    <t>Simpan Pinjam</t>
  </si>
  <si>
    <t>BTN Lagarutu Blok U No. 15</t>
  </si>
  <si>
    <t>085146400174</t>
  </si>
  <si>
    <t>Jln Anoa I No 33</t>
  </si>
  <si>
    <t>081354498833</t>
  </si>
  <si>
    <t>Jl Basuki Rahmat, Lrg Saloka II Palu Selatan, Kec. Bilo Buri Utara</t>
  </si>
  <si>
    <t>082348243909</t>
  </si>
  <si>
    <t>Jl Lososo</t>
  </si>
  <si>
    <t>082189704924</t>
  </si>
  <si>
    <t>S1</t>
  </si>
  <si>
    <t>Jl Munif Rohman II Karling Sedap Malam No 1 Siale Palu</t>
  </si>
  <si>
    <t>081341195189</t>
  </si>
  <si>
    <t>Jl Touwa Lrg Malaya</t>
  </si>
  <si>
    <t>085242499867</t>
  </si>
  <si>
    <t>Jl. Klora No. 8 Kel. Nunu Kec. Tatanga Palu</t>
  </si>
  <si>
    <t>082349342261</t>
  </si>
  <si>
    <t>BTN Pengawu Blok A No. 7 Palu</t>
  </si>
  <si>
    <t>082188552267</t>
  </si>
  <si>
    <t>Jl. Gunung Lolo Kawatuna Palu</t>
  </si>
  <si>
    <t>082395469199</t>
  </si>
  <si>
    <t>Jl. Iniangaf No. 6 Palu</t>
  </si>
  <si>
    <t>085240308904</t>
  </si>
  <si>
    <t>Jl Dewi Sartika Lrg Rawba No. 63</t>
  </si>
  <si>
    <t>082188515943</t>
  </si>
  <si>
    <t>Jl Sungai Wera No. 15</t>
  </si>
  <si>
    <t>081354680709</t>
  </si>
  <si>
    <t>Jl. Roviga 1 BTN Pesona Teluk B. 03 No. 08 Palu</t>
  </si>
  <si>
    <t>085288879910</t>
  </si>
  <si>
    <t>Jl. Toalmru I No. 17 Palu Barat</t>
  </si>
  <si>
    <t>085241067129</t>
  </si>
  <si>
    <t>BTN Dolo Blok E1 No. 7</t>
  </si>
  <si>
    <t>085241258086</t>
  </si>
  <si>
    <t>Jl. H. Agus Salim No. 24 A Palu</t>
  </si>
  <si>
    <t>082194263796</t>
  </si>
  <si>
    <t>Jl. Setia Budi 36 C Palu</t>
  </si>
  <si>
    <t>082386869897</t>
  </si>
  <si>
    <t>Jl. Sungai Nanoda Lrg PDAM No. 13</t>
  </si>
  <si>
    <t>081244234381</t>
  </si>
  <si>
    <t>Jl. Zebra Undah Blok H No. 20</t>
  </si>
  <si>
    <t>08195994345</t>
  </si>
  <si>
    <t>Jl. Soyopao 01/02 Taipa, Palu Utara</t>
  </si>
  <si>
    <t>085395695645</t>
  </si>
  <si>
    <t>Jl. Kolara Lorong 3 Kel. Nunu Kec. Tatanga Kota Palu</t>
  </si>
  <si>
    <t>Jl Diponogoro No 76 Palu</t>
  </si>
  <si>
    <t>08214003721</t>
  </si>
  <si>
    <t>Jl. Otista Lrg Antapura Papua</t>
  </si>
  <si>
    <t>Jl. Mianjas Raya</t>
  </si>
  <si>
    <t>085342102006</t>
  </si>
  <si>
    <t>Jl. Durian Palu</t>
  </si>
  <si>
    <t>085399479990</t>
  </si>
  <si>
    <t>Jl. Yodokodi Palu</t>
  </si>
  <si>
    <t>Jl. Manonda No. 12 Palu</t>
  </si>
  <si>
    <t>085396861027</t>
  </si>
  <si>
    <t>Jl.Basuki Rahmat No. 17 Palu</t>
  </si>
  <si>
    <t>081356007809</t>
  </si>
  <si>
    <t>Mambao, Palu</t>
  </si>
  <si>
    <t>BTN Pengauin Blok A1 No. 3 Palu</t>
  </si>
  <si>
    <t>081350197390</t>
  </si>
  <si>
    <t>Jl. Bantilan No. 17 Palu</t>
  </si>
  <si>
    <t>081365725813</t>
  </si>
  <si>
    <t>Jl. Kartini Palu</t>
  </si>
  <si>
    <t>082293525519</t>
  </si>
  <si>
    <t>Jl. RE. Martha Dinata No. 175 B Palu</t>
  </si>
  <si>
    <t>085299116992</t>
  </si>
  <si>
    <t>Jl. Diponogoro no. 3 Palu</t>
  </si>
  <si>
    <t>081241333128</t>
  </si>
  <si>
    <t>Jl. Rahmatullah Kel. Kamboja No. 10 Palu</t>
  </si>
  <si>
    <t>082336165411</t>
  </si>
  <si>
    <t>Jl. Slamet Riyadi Palu</t>
  </si>
  <si>
    <t>082191358529</t>
  </si>
  <si>
    <t>Jl. Sungai Manonda Lrg Tagari Palu</t>
  </si>
  <si>
    <t>085242836050</t>
  </si>
  <si>
    <t>Jl. Hasanudin Tata No. 19 Palu</t>
  </si>
  <si>
    <t>085343839804</t>
  </si>
  <si>
    <t>Jl. Kalapa 2 No. 31 Palu</t>
  </si>
  <si>
    <t>085299882260</t>
  </si>
  <si>
    <t>Jl. Munif Rahman I Pali</t>
  </si>
  <si>
    <t>081322899145</t>
  </si>
  <si>
    <t>Jl. S Manunda Palu</t>
  </si>
  <si>
    <t>085352821298</t>
  </si>
  <si>
    <t>Jl. Mamboro Karana Palu</t>
  </si>
  <si>
    <t>082310541275</t>
  </si>
  <si>
    <t>Jl. RA. Akrtini Palu</t>
  </si>
  <si>
    <t>085255419484</t>
  </si>
  <si>
    <t>Jl. Puebongo Palu</t>
  </si>
  <si>
    <t>082348999449</t>
  </si>
  <si>
    <t>Jl. Pramuka Des. Pembewe Kel. Biromaru</t>
  </si>
  <si>
    <t>082292707824</t>
  </si>
  <si>
    <t>Jl. Suharso No. 36 A Palu</t>
  </si>
  <si>
    <t>082349347735</t>
  </si>
  <si>
    <t>Jl. Diponogoro Palu</t>
  </si>
  <si>
    <t>082244030838</t>
  </si>
  <si>
    <t>Jl. Tombolorutu palu</t>
  </si>
  <si>
    <t>085241141625</t>
  </si>
  <si>
    <t>Jl. Pramuka Pambawae, Biromeru</t>
  </si>
  <si>
    <t>085242678884</t>
  </si>
  <si>
    <t>Jl. Maleo No. 90 Palu</t>
  </si>
  <si>
    <t>081392021374</t>
  </si>
  <si>
    <t>Jl. Poe Bongo No. 97 Palu</t>
  </si>
  <si>
    <t>082190526943</t>
  </si>
  <si>
    <t>Jl. Umar syaarif No. 21 Palu</t>
  </si>
  <si>
    <t>085325312012</t>
  </si>
  <si>
    <t>S2</t>
  </si>
  <si>
    <t>Jl. Biromaru Palu</t>
  </si>
  <si>
    <t>085395467390</t>
  </si>
  <si>
    <t>Jln Sutoyo No. 19 Palu</t>
  </si>
  <si>
    <t>08124132285</t>
  </si>
  <si>
    <t>Jl. Tombolotutu Palu</t>
  </si>
  <si>
    <t>085397422471</t>
  </si>
  <si>
    <t>BTN PengawuIndh Blok B2 No. 11 Palu</t>
  </si>
  <si>
    <t>082292958271</t>
  </si>
  <si>
    <t>Jl. Cempedak No. 49 A Palu</t>
  </si>
  <si>
    <t>085299115511</t>
  </si>
  <si>
    <t>P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</si>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</sst>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6" fillId="0" borderId="3" xfId="3" applyFont="1" applyBorder="1" applyAlignment="1" applyProtection="1">
      <alignment vertical="center"/>
    </xf>
    <xf numFmtId="14" fontId="4" fillId="0" borderId="3" xfId="2" applyNumberFormat="1" applyFont="1" applyBorder="1" applyAlignment="1">
      <alignment horizontal="center" vertical="center"/>
    </xf>
    <xf numFmtId="49" fontId="4" fillId="0" borderId="3" xfId="2" quotePrefix="1" applyNumberFormat="1" applyFont="1" applyBorder="1" applyAlignment="1">
      <alignment horizontal="center" vertical="center"/>
    </xf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8" sqref="Q8:R8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bestFit="1" customWidth="1"/>
    <col min="13" max="13" width="24.140625" style="1" bestFit="1" customWidth="1"/>
    <col min="14" max="14" width="7.5703125" style="1" bestFit="1" customWidth="1"/>
    <col min="15" max="15" width="26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0.140625" style="1" bestFit="1" customWidth="1"/>
    <col min="22" max="22" width="52.5703125" style="1" bestFit="1" customWidth="1"/>
    <col min="23" max="23" width="13.8554687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.75" thickBot="1" x14ac:dyDescent="0.3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O2" s="13" t="s">
        <v>27</v>
      </c>
      <c r="P2" s="13" t="s">
        <v>280</v>
      </c>
      <c r="Q2" s="1">
        <f>2016-VALUE(RIGHT(O2,4))</f>
        <v>23</v>
      </c>
      <c r="R2" s="3" t="str">
        <f>IF(Q2&lt;21,"&lt; 21",IF(Q2&lt;=30,"21 - 30",IF(Q2&lt;=40,"31 - 40",IF(Q2&lt;=50,"41 - 50","&gt; 50" ))))</f>
        <v>21 - 30</v>
      </c>
      <c r="S2" s="13" t="s">
        <v>281</v>
      </c>
      <c r="T2" s="13" t="s">
        <v>28</v>
      </c>
      <c r="U2" s="12" t="s">
        <v>29</v>
      </c>
      <c r="V2" s="12" t="s">
        <v>165</v>
      </c>
      <c r="W2" s="14" t="s">
        <v>166</v>
      </c>
      <c r="X2" s="12"/>
      <c r="Y2" s="13" t="s">
        <v>167</v>
      </c>
    </row>
    <row r="3" spans="1:25" ht="15.75" thickBot="1" x14ac:dyDescent="0.3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6"/>
      <c r="M3" s="12" t="s">
        <v>30</v>
      </c>
      <c r="O3" s="13" t="s">
        <v>31</v>
      </c>
      <c r="P3" s="13" t="s">
        <v>280</v>
      </c>
      <c r="Q3" s="1">
        <f t="shared" ref="Q3:Q61" si="0">2016-VALUE(RIGHT(O3,4))</f>
        <v>23</v>
      </c>
      <c r="R3" s="3" t="str">
        <f t="shared" ref="R3:R61" si="1">IF(Q3&lt;21,"&lt; 21",IF(Q3&lt;=30,"21 - 30",IF(Q3&lt;=40,"31 - 40",IF(Q3&lt;=50,"41 - 50","&gt; 50" ))))</f>
        <v>21 - 30</v>
      </c>
      <c r="S3" s="13" t="s">
        <v>281</v>
      </c>
      <c r="T3" s="13" t="s">
        <v>28</v>
      </c>
      <c r="U3" s="12" t="s">
        <v>32</v>
      </c>
      <c r="V3" s="12" t="s">
        <v>168</v>
      </c>
      <c r="W3" s="14" t="s">
        <v>169</v>
      </c>
      <c r="X3" s="12"/>
      <c r="Y3" s="13" t="s">
        <v>167</v>
      </c>
    </row>
    <row r="4" spans="1:25" ht="15.75" thickBot="1" x14ac:dyDescent="0.3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6"/>
      <c r="M4" s="12" t="s">
        <v>33</v>
      </c>
      <c r="O4" s="13" t="s">
        <v>34</v>
      </c>
      <c r="P4" s="13" t="s">
        <v>280</v>
      </c>
      <c r="Q4" s="1">
        <f t="shared" si="0"/>
        <v>40</v>
      </c>
      <c r="R4" s="3" t="str">
        <f t="shared" si="1"/>
        <v>31 - 40</v>
      </c>
      <c r="S4" s="13" t="s">
        <v>281</v>
      </c>
      <c r="T4" s="13" t="s">
        <v>28</v>
      </c>
      <c r="U4" s="15" t="s">
        <v>35</v>
      </c>
      <c r="V4" s="12" t="s">
        <v>170</v>
      </c>
      <c r="W4" s="14" t="s">
        <v>171</v>
      </c>
      <c r="X4" s="12"/>
      <c r="Y4" s="13"/>
    </row>
    <row r="5" spans="1:25" ht="15.75" thickBot="1" x14ac:dyDescent="0.3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6"/>
      <c r="M5" s="12" t="s">
        <v>36</v>
      </c>
      <c r="O5" s="13" t="s">
        <v>37</v>
      </c>
      <c r="P5" s="13" t="s">
        <v>280</v>
      </c>
      <c r="Q5" s="1">
        <f t="shared" si="0"/>
        <v>30</v>
      </c>
      <c r="R5" s="3" t="str">
        <f t="shared" si="1"/>
        <v>21 - 30</v>
      </c>
      <c r="S5" s="13" t="s">
        <v>281</v>
      </c>
      <c r="T5" s="13" t="s">
        <v>28</v>
      </c>
      <c r="U5" s="12" t="s">
        <v>38</v>
      </c>
      <c r="V5" s="12" t="s">
        <v>172</v>
      </c>
      <c r="W5" s="14" t="s">
        <v>173</v>
      </c>
      <c r="X5" s="16"/>
      <c r="Y5" s="13" t="s">
        <v>167</v>
      </c>
    </row>
    <row r="6" spans="1:25" ht="15.75" thickBot="1" x14ac:dyDescent="0.3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6"/>
      <c r="M6" s="12" t="s">
        <v>39</v>
      </c>
      <c r="O6" s="13" t="s">
        <v>40</v>
      </c>
      <c r="P6" s="13" t="s">
        <v>280</v>
      </c>
      <c r="Q6" s="1">
        <f t="shared" si="0"/>
        <v>27</v>
      </c>
      <c r="R6" s="3" t="str">
        <f t="shared" si="1"/>
        <v>21 - 30</v>
      </c>
      <c r="S6" s="13" t="s">
        <v>176</v>
      </c>
      <c r="T6" s="13" t="s">
        <v>28</v>
      </c>
      <c r="U6" s="12" t="s">
        <v>41</v>
      </c>
      <c r="V6" s="12" t="s">
        <v>174</v>
      </c>
      <c r="W6" s="14" t="s">
        <v>175</v>
      </c>
      <c r="X6" s="16"/>
      <c r="Y6" s="13"/>
    </row>
    <row r="7" spans="1:25" ht="15.75" thickBot="1" x14ac:dyDescent="0.3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6"/>
      <c r="M7" s="12" t="s">
        <v>42</v>
      </c>
      <c r="O7" s="13" t="s">
        <v>43</v>
      </c>
      <c r="P7" s="13" t="s">
        <v>280</v>
      </c>
      <c r="Q7" s="1">
        <f t="shared" si="0"/>
        <v>54</v>
      </c>
      <c r="R7" s="3" t="str">
        <f t="shared" si="1"/>
        <v>&gt; 50</v>
      </c>
      <c r="S7" s="13" t="s">
        <v>281</v>
      </c>
      <c r="T7" s="13" t="s">
        <v>28</v>
      </c>
      <c r="U7" s="12" t="s">
        <v>44</v>
      </c>
      <c r="V7" s="12" t="s">
        <v>177</v>
      </c>
      <c r="W7" s="14" t="s">
        <v>178</v>
      </c>
      <c r="X7" s="16"/>
      <c r="Y7" s="13"/>
    </row>
    <row r="8" spans="1:25" ht="15.75" thickBot="1" x14ac:dyDescent="0.3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6"/>
      <c r="M8" s="12" t="s">
        <v>45</v>
      </c>
      <c r="O8" s="13"/>
      <c r="P8" s="13" t="s">
        <v>280</v>
      </c>
      <c r="R8" s="3"/>
      <c r="S8" s="13" t="s">
        <v>281</v>
      </c>
      <c r="T8" s="13" t="s">
        <v>28</v>
      </c>
      <c r="U8" s="12" t="s">
        <v>35</v>
      </c>
      <c r="V8" s="12" t="s">
        <v>179</v>
      </c>
      <c r="W8" s="14" t="s">
        <v>180</v>
      </c>
      <c r="X8" s="12"/>
      <c r="Y8" s="13"/>
    </row>
    <row r="9" spans="1:25" ht="15.75" thickBot="1" x14ac:dyDescent="0.3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6"/>
      <c r="M9" s="12" t="s">
        <v>46</v>
      </c>
      <c r="O9" s="13" t="s">
        <v>47</v>
      </c>
      <c r="P9" s="13" t="s">
        <v>280</v>
      </c>
      <c r="Q9" s="1">
        <f t="shared" si="0"/>
        <v>55</v>
      </c>
      <c r="R9" s="3" t="str">
        <f t="shared" si="1"/>
        <v>&gt; 50</v>
      </c>
      <c r="S9" s="13" t="s">
        <v>176</v>
      </c>
      <c r="T9" s="13" t="s">
        <v>28</v>
      </c>
      <c r="U9" s="12" t="s">
        <v>35</v>
      </c>
      <c r="V9" s="12" t="s">
        <v>181</v>
      </c>
      <c r="W9" s="14" t="s">
        <v>182</v>
      </c>
      <c r="X9" s="12"/>
      <c r="Y9" s="13"/>
    </row>
    <row r="10" spans="1:25" ht="15.75" thickBot="1" x14ac:dyDescent="0.3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6"/>
      <c r="M10" s="12" t="s">
        <v>48</v>
      </c>
      <c r="O10" s="13" t="s">
        <v>49</v>
      </c>
      <c r="P10" s="13" t="s">
        <v>280</v>
      </c>
      <c r="Q10" s="1">
        <f t="shared" si="0"/>
        <v>49</v>
      </c>
      <c r="R10" s="3" t="str">
        <f t="shared" si="1"/>
        <v>41 - 50</v>
      </c>
      <c r="S10" s="13" t="s">
        <v>281</v>
      </c>
      <c r="T10" s="13" t="s">
        <v>28</v>
      </c>
      <c r="U10" s="12"/>
      <c r="V10" s="12" t="s">
        <v>183</v>
      </c>
      <c r="W10" s="14" t="s">
        <v>184</v>
      </c>
      <c r="X10" s="16"/>
      <c r="Y10" s="13"/>
    </row>
    <row r="11" spans="1:25" ht="15.75" thickBot="1" x14ac:dyDescent="0.3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6"/>
      <c r="M11" s="12" t="s">
        <v>50</v>
      </c>
      <c r="O11" s="13" t="s">
        <v>51</v>
      </c>
      <c r="P11" s="13" t="s">
        <v>280</v>
      </c>
      <c r="Q11" s="1">
        <f t="shared" si="0"/>
        <v>47</v>
      </c>
      <c r="R11" s="3" t="str">
        <f t="shared" si="1"/>
        <v>41 - 50</v>
      </c>
      <c r="S11" s="13" t="s">
        <v>176</v>
      </c>
      <c r="T11" s="13" t="s">
        <v>28</v>
      </c>
      <c r="U11" s="12" t="s">
        <v>35</v>
      </c>
      <c r="V11" s="12" t="s">
        <v>185</v>
      </c>
      <c r="W11" s="14" t="s">
        <v>186</v>
      </c>
      <c r="X11" s="16"/>
      <c r="Y11" s="13"/>
    </row>
    <row r="12" spans="1:25" ht="15.75" thickBot="1" x14ac:dyDescent="0.3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6"/>
      <c r="M12" s="12" t="s">
        <v>52</v>
      </c>
      <c r="O12" s="13" t="s">
        <v>53</v>
      </c>
      <c r="P12" s="13" t="s">
        <v>280</v>
      </c>
      <c r="Q12" s="1">
        <f t="shared" si="0"/>
        <v>24</v>
      </c>
      <c r="R12" s="3" t="str">
        <f t="shared" si="1"/>
        <v>21 - 30</v>
      </c>
      <c r="S12" s="13" t="s">
        <v>281</v>
      </c>
      <c r="T12" s="13" t="s">
        <v>28</v>
      </c>
      <c r="U12" s="12" t="s">
        <v>54</v>
      </c>
      <c r="V12" s="12" t="s">
        <v>187</v>
      </c>
      <c r="W12" s="14" t="s">
        <v>188</v>
      </c>
      <c r="X12" s="16"/>
      <c r="Y12" s="13"/>
    </row>
    <row r="13" spans="1:25" ht="15.75" thickBot="1" x14ac:dyDescent="0.3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6"/>
      <c r="M13" s="12" t="s">
        <v>55</v>
      </c>
      <c r="O13" s="13" t="s">
        <v>56</v>
      </c>
      <c r="P13" s="13" t="s">
        <v>280</v>
      </c>
      <c r="Q13" s="1">
        <f t="shared" si="0"/>
        <v>43</v>
      </c>
      <c r="R13" s="3" t="str">
        <f t="shared" si="1"/>
        <v>41 - 50</v>
      </c>
      <c r="S13" s="13" t="s">
        <v>281</v>
      </c>
      <c r="T13" s="13" t="s">
        <v>28</v>
      </c>
      <c r="U13" s="15" t="s">
        <v>57</v>
      </c>
      <c r="V13" s="12" t="s">
        <v>189</v>
      </c>
      <c r="W13" s="14" t="s">
        <v>190</v>
      </c>
      <c r="X13" s="16"/>
      <c r="Y13" s="13"/>
    </row>
    <row r="14" spans="1:25" ht="15.75" thickBot="1" x14ac:dyDescent="0.3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6"/>
      <c r="M14" s="12" t="s">
        <v>58</v>
      </c>
      <c r="O14" s="13" t="s">
        <v>59</v>
      </c>
      <c r="P14" s="13" t="s">
        <v>280</v>
      </c>
      <c r="Q14" s="1">
        <f t="shared" si="0"/>
        <v>20</v>
      </c>
      <c r="R14" s="3" t="str">
        <f t="shared" si="1"/>
        <v>&lt; 21</v>
      </c>
      <c r="S14" s="13" t="s">
        <v>281</v>
      </c>
      <c r="T14" s="13" t="s">
        <v>28</v>
      </c>
      <c r="U14" s="15" t="s">
        <v>35</v>
      </c>
      <c r="V14" s="12" t="s">
        <v>191</v>
      </c>
      <c r="W14" s="14" t="s">
        <v>192</v>
      </c>
      <c r="X14" s="16"/>
      <c r="Y14" s="13"/>
    </row>
    <row r="15" spans="1:25" ht="15.75" thickBot="1" x14ac:dyDescent="0.3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6"/>
      <c r="M15" s="12" t="s">
        <v>60</v>
      </c>
      <c r="O15" s="13" t="s">
        <v>61</v>
      </c>
      <c r="P15" s="13" t="s">
        <v>280</v>
      </c>
      <c r="Q15" s="1">
        <f t="shared" si="0"/>
        <v>25</v>
      </c>
      <c r="R15" s="3" t="str">
        <f t="shared" si="1"/>
        <v>21 - 30</v>
      </c>
      <c r="S15" s="13" t="s">
        <v>176</v>
      </c>
      <c r="T15" s="13" t="s">
        <v>28</v>
      </c>
      <c r="U15" s="15"/>
      <c r="V15" s="12" t="s">
        <v>193</v>
      </c>
      <c r="W15" s="14" t="s">
        <v>194</v>
      </c>
      <c r="X15" s="16"/>
      <c r="Y15" s="13"/>
    </row>
    <row r="16" spans="1:25" ht="15.75" thickBot="1" x14ac:dyDescent="0.3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6"/>
      <c r="M16" s="12" t="s">
        <v>62</v>
      </c>
      <c r="O16" s="13" t="s">
        <v>63</v>
      </c>
      <c r="P16" s="13" t="s">
        <v>280</v>
      </c>
      <c r="Q16" s="1">
        <f t="shared" si="0"/>
        <v>39</v>
      </c>
      <c r="R16" s="3" t="str">
        <f t="shared" si="1"/>
        <v>31 - 40</v>
      </c>
      <c r="S16" s="13" t="s">
        <v>281</v>
      </c>
      <c r="T16" s="13" t="s">
        <v>28</v>
      </c>
      <c r="U16" s="15" t="s">
        <v>35</v>
      </c>
      <c r="V16" s="12" t="s">
        <v>195</v>
      </c>
      <c r="W16" s="14" t="s">
        <v>196</v>
      </c>
      <c r="X16" s="16"/>
      <c r="Y16" s="13"/>
    </row>
    <row r="17" spans="1:25" ht="15.75" thickBot="1" x14ac:dyDescent="0.3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6"/>
      <c r="M17" s="12" t="s">
        <v>64</v>
      </c>
      <c r="O17" s="13" t="s">
        <v>65</v>
      </c>
      <c r="P17" s="13" t="s">
        <v>280</v>
      </c>
      <c r="Q17" s="1">
        <f t="shared" si="0"/>
        <v>36</v>
      </c>
      <c r="R17" s="3" t="str">
        <f t="shared" si="1"/>
        <v>31 - 40</v>
      </c>
      <c r="S17" s="13" t="s">
        <v>176</v>
      </c>
      <c r="T17" s="13" t="s">
        <v>28</v>
      </c>
      <c r="U17" s="12" t="s">
        <v>66</v>
      </c>
      <c r="V17" s="12" t="s">
        <v>197</v>
      </c>
      <c r="W17" s="14" t="s">
        <v>198</v>
      </c>
      <c r="X17" s="16"/>
      <c r="Y17" s="13"/>
    </row>
    <row r="18" spans="1:25" ht="15.75" thickBot="1" x14ac:dyDescent="0.3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6"/>
      <c r="M18" s="15" t="s">
        <v>67</v>
      </c>
      <c r="O18" s="13" t="s">
        <v>68</v>
      </c>
      <c r="P18" s="13" t="s">
        <v>280</v>
      </c>
      <c r="Q18" s="1">
        <f t="shared" si="0"/>
        <v>52</v>
      </c>
      <c r="R18" s="3" t="str">
        <f t="shared" si="1"/>
        <v>&gt; 50</v>
      </c>
      <c r="S18" s="13" t="s">
        <v>281</v>
      </c>
      <c r="T18" s="13" t="s">
        <v>28</v>
      </c>
      <c r="U18" s="12" t="s">
        <v>35</v>
      </c>
      <c r="V18" s="12" t="s">
        <v>199</v>
      </c>
      <c r="W18" s="14" t="s">
        <v>200</v>
      </c>
      <c r="X18" s="16"/>
      <c r="Y18" s="13"/>
    </row>
    <row r="19" spans="1:25" ht="15.75" thickBot="1" x14ac:dyDescent="0.3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6"/>
      <c r="M19" s="12" t="s">
        <v>69</v>
      </c>
      <c r="O19" s="13" t="s">
        <v>70</v>
      </c>
      <c r="P19" s="13" t="s">
        <v>280</v>
      </c>
      <c r="Q19" s="1">
        <f t="shared" si="0"/>
        <v>59</v>
      </c>
      <c r="R19" s="3" t="str">
        <f t="shared" si="1"/>
        <v>&gt; 50</v>
      </c>
      <c r="S19" s="13" t="s">
        <v>176</v>
      </c>
      <c r="T19" s="13" t="s">
        <v>28</v>
      </c>
      <c r="U19" s="12" t="s">
        <v>71</v>
      </c>
      <c r="V19" s="12" t="s">
        <v>201</v>
      </c>
      <c r="W19" s="14" t="s">
        <v>202</v>
      </c>
      <c r="X19" s="16"/>
      <c r="Y19" s="13"/>
    </row>
    <row r="20" spans="1:25" ht="15.75" thickBot="1" x14ac:dyDescent="0.3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6"/>
      <c r="M20" s="12" t="s">
        <v>72</v>
      </c>
      <c r="O20" s="13" t="s">
        <v>73</v>
      </c>
      <c r="P20" s="13" t="s">
        <v>280</v>
      </c>
      <c r="Q20" s="1">
        <f t="shared" si="0"/>
        <v>35</v>
      </c>
      <c r="R20" s="3" t="str">
        <f t="shared" si="1"/>
        <v>31 - 40</v>
      </c>
      <c r="S20" s="13" t="s">
        <v>176</v>
      </c>
      <c r="T20" s="13" t="s">
        <v>28</v>
      </c>
      <c r="U20" s="12" t="s">
        <v>74</v>
      </c>
      <c r="V20" s="12" t="s">
        <v>203</v>
      </c>
      <c r="W20" s="14" t="s">
        <v>204</v>
      </c>
      <c r="X20" s="16"/>
      <c r="Y20" s="13"/>
    </row>
    <row r="21" spans="1:25" ht="15.75" thickBot="1" x14ac:dyDescent="0.3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6"/>
      <c r="M21" s="15" t="s">
        <v>75</v>
      </c>
      <c r="O21" s="13" t="s">
        <v>76</v>
      </c>
      <c r="P21" s="13" t="s">
        <v>280</v>
      </c>
      <c r="Q21" s="1">
        <f t="shared" si="0"/>
        <v>45</v>
      </c>
      <c r="R21" s="3" t="str">
        <f t="shared" si="1"/>
        <v>41 - 50</v>
      </c>
      <c r="S21" s="13" t="s">
        <v>283</v>
      </c>
      <c r="T21" s="13" t="s">
        <v>28</v>
      </c>
      <c r="U21" s="12"/>
      <c r="V21" s="12" t="s">
        <v>205</v>
      </c>
      <c r="W21" s="14" t="s">
        <v>206</v>
      </c>
      <c r="X21" s="16"/>
      <c r="Y21" s="13"/>
    </row>
    <row r="22" spans="1:25" ht="15.75" thickBot="1" x14ac:dyDescent="0.3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6"/>
      <c r="M22" s="15" t="s">
        <v>77</v>
      </c>
      <c r="O22" s="13" t="s">
        <v>78</v>
      </c>
      <c r="P22" s="13" t="s">
        <v>280</v>
      </c>
      <c r="Q22" s="1">
        <f t="shared" si="0"/>
        <v>42</v>
      </c>
      <c r="R22" s="3" t="str">
        <f t="shared" si="1"/>
        <v>41 - 50</v>
      </c>
      <c r="S22" s="13" t="s">
        <v>281</v>
      </c>
      <c r="T22" s="13" t="s">
        <v>28</v>
      </c>
      <c r="U22" s="12" t="s">
        <v>35</v>
      </c>
      <c r="V22" s="12" t="s">
        <v>207</v>
      </c>
      <c r="W22" s="14" t="s">
        <v>208</v>
      </c>
      <c r="X22" s="16"/>
      <c r="Y22" s="13"/>
    </row>
    <row r="23" spans="1:25" ht="15.75" thickBot="1" x14ac:dyDescent="0.3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6"/>
      <c r="M23" s="15" t="s">
        <v>79</v>
      </c>
      <c r="O23" s="13" t="s">
        <v>80</v>
      </c>
      <c r="P23" s="13" t="s">
        <v>280</v>
      </c>
      <c r="Q23" s="1">
        <f t="shared" si="0"/>
        <v>50</v>
      </c>
      <c r="R23" s="3" t="str">
        <f t="shared" si="1"/>
        <v>41 - 50</v>
      </c>
      <c r="S23" s="13" t="s">
        <v>176</v>
      </c>
      <c r="T23" s="13" t="s">
        <v>28</v>
      </c>
      <c r="U23" s="12" t="s">
        <v>35</v>
      </c>
      <c r="V23" s="12" t="s">
        <v>209</v>
      </c>
      <c r="W23" s="14"/>
      <c r="X23" s="16"/>
      <c r="Y23" s="13"/>
    </row>
    <row r="24" spans="1:25" ht="15.75" thickBot="1" x14ac:dyDescent="0.3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6"/>
      <c r="M24" s="12" t="s">
        <v>81</v>
      </c>
      <c r="O24" s="13" t="s">
        <v>82</v>
      </c>
      <c r="P24" s="13" t="s">
        <v>280</v>
      </c>
      <c r="Q24" s="1">
        <f t="shared" si="0"/>
        <v>26</v>
      </c>
      <c r="R24" s="3" t="str">
        <f t="shared" si="1"/>
        <v>21 - 30</v>
      </c>
      <c r="S24" s="13" t="s">
        <v>281</v>
      </c>
      <c r="T24" s="13" t="s">
        <v>28</v>
      </c>
      <c r="U24" s="12" t="s">
        <v>35</v>
      </c>
      <c r="V24" s="12" t="s">
        <v>210</v>
      </c>
      <c r="W24" s="14" t="s">
        <v>211</v>
      </c>
      <c r="X24" s="16"/>
      <c r="Y24" s="13"/>
    </row>
    <row r="25" spans="1:25" ht="15.75" thickBot="1" x14ac:dyDescent="0.3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6"/>
      <c r="M25" s="12" t="s">
        <v>83</v>
      </c>
      <c r="O25" s="13" t="s">
        <v>84</v>
      </c>
      <c r="P25" s="13" t="s">
        <v>280</v>
      </c>
      <c r="Q25" s="1">
        <f t="shared" si="0"/>
        <v>38</v>
      </c>
      <c r="R25" s="3" t="str">
        <f t="shared" si="1"/>
        <v>31 - 40</v>
      </c>
      <c r="S25" s="13" t="s">
        <v>176</v>
      </c>
      <c r="T25" s="13" t="s">
        <v>28</v>
      </c>
      <c r="U25" s="12" t="s">
        <v>85</v>
      </c>
      <c r="V25" s="12" t="s">
        <v>212</v>
      </c>
      <c r="W25" s="14"/>
      <c r="X25" s="12"/>
      <c r="Y25" s="13" t="s">
        <v>167</v>
      </c>
    </row>
    <row r="26" spans="1:25" ht="15.75" thickBot="1" x14ac:dyDescent="0.3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6"/>
      <c r="M26" s="12" t="s">
        <v>86</v>
      </c>
      <c r="O26" s="13" t="s">
        <v>87</v>
      </c>
      <c r="P26" s="13" t="s">
        <v>280</v>
      </c>
      <c r="Q26" s="1">
        <f t="shared" si="0"/>
        <v>44</v>
      </c>
      <c r="R26" s="3" t="str">
        <f t="shared" si="1"/>
        <v>41 - 50</v>
      </c>
      <c r="S26" s="13" t="s">
        <v>281</v>
      </c>
      <c r="T26" s="13" t="s">
        <v>28</v>
      </c>
      <c r="U26" s="12" t="s">
        <v>88</v>
      </c>
      <c r="V26" s="12" t="s">
        <v>213</v>
      </c>
      <c r="W26" s="14" t="s">
        <v>214</v>
      </c>
      <c r="X26" s="12"/>
      <c r="Y26" s="13"/>
    </row>
    <row r="27" spans="1:25" ht="15.75" thickBot="1" x14ac:dyDescent="0.3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6"/>
      <c r="M27" s="12" t="s">
        <v>89</v>
      </c>
      <c r="O27" s="13" t="s">
        <v>90</v>
      </c>
      <c r="P27" s="13" t="s">
        <v>280</v>
      </c>
      <c r="Q27" s="1">
        <f t="shared" si="0"/>
        <v>29</v>
      </c>
      <c r="R27" s="3" t="str">
        <f t="shared" si="1"/>
        <v>21 - 30</v>
      </c>
      <c r="S27" s="13" t="s">
        <v>176</v>
      </c>
      <c r="T27" s="13" t="s">
        <v>28</v>
      </c>
      <c r="U27" s="12" t="s">
        <v>91</v>
      </c>
      <c r="V27" s="12" t="s">
        <v>215</v>
      </c>
      <c r="W27" s="14" t="s">
        <v>216</v>
      </c>
      <c r="X27" s="12"/>
      <c r="Y27" s="13" t="s">
        <v>167</v>
      </c>
    </row>
    <row r="28" spans="1:25" ht="15.75" thickBot="1" x14ac:dyDescent="0.3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6"/>
      <c r="M28" s="12" t="s">
        <v>92</v>
      </c>
      <c r="O28" s="13" t="s">
        <v>93</v>
      </c>
      <c r="P28" s="13" t="s">
        <v>280</v>
      </c>
      <c r="Q28" s="1">
        <f t="shared" si="0"/>
        <v>31</v>
      </c>
      <c r="R28" s="3" t="str">
        <f t="shared" si="1"/>
        <v>31 - 40</v>
      </c>
      <c r="S28" s="13" t="s">
        <v>176</v>
      </c>
      <c r="T28" s="13" t="s">
        <v>28</v>
      </c>
      <c r="U28" s="12" t="s">
        <v>94</v>
      </c>
      <c r="V28" s="12" t="s">
        <v>217</v>
      </c>
      <c r="W28" s="14"/>
      <c r="X28" s="12"/>
      <c r="Y28" s="13"/>
    </row>
    <row r="29" spans="1:25" ht="15.75" thickBot="1" x14ac:dyDescent="0.3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6"/>
      <c r="M29" s="12" t="s">
        <v>95</v>
      </c>
      <c r="O29" s="13" t="s">
        <v>96</v>
      </c>
      <c r="P29" s="13" t="s">
        <v>280</v>
      </c>
      <c r="Q29" s="1">
        <f t="shared" si="0"/>
        <v>29</v>
      </c>
      <c r="R29" s="3" t="str">
        <f t="shared" si="1"/>
        <v>21 - 30</v>
      </c>
      <c r="S29" s="13" t="s">
        <v>176</v>
      </c>
      <c r="T29" s="13" t="s">
        <v>28</v>
      </c>
      <c r="U29" s="12" t="s">
        <v>97</v>
      </c>
      <c r="V29" s="12" t="s">
        <v>218</v>
      </c>
      <c r="W29" s="14" t="s">
        <v>219</v>
      </c>
      <c r="X29" s="12"/>
      <c r="Y29" s="13"/>
    </row>
    <row r="30" spans="1:25" ht="15.75" thickBot="1" x14ac:dyDescent="0.3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6"/>
      <c r="M30" s="12" t="s">
        <v>98</v>
      </c>
      <c r="O30" s="13" t="s">
        <v>99</v>
      </c>
      <c r="P30" s="13" t="s">
        <v>280</v>
      </c>
      <c r="Q30" s="1">
        <f t="shared" si="0"/>
        <v>56</v>
      </c>
      <c r="R30" s="3" t="str">
        <f t="shared" si="1"/>
        <v>&gt; 50</v>
      </c>
      <c r="S30" s="13" t="s">
        <v>281</v>
      </c>
      <c r="T30" s="13" t="s">
        <v>28</v>
      </c>
      <c r="U30" s="12" t="s">
        <v>100</v>
      </c>
      <c r="V30" s="12" t="s">
        <v>220</v>
      </c>
      <c r="W30" s="14" t="s">
        <v>221</v>
      </c>
      <c r="X30" s="12"/>
      <c r="Y30" s="13"/>
    </row>
    <row r="31" spans="1:25" ht="15.75" thickBot="1" x14ac:dyDescent="0.3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"/>
      <c r="K31" s="2"/>
      <c r="L31" s="6"/>
      <c r="M31" s="12" t="s">
        <v>101</v>
      </c>
      <c r="O31" s="13" t="s">
        <v>102</v>
      </c>
      <c r="P31" s="13" t="s">
        <v>280</v>
      </c>
      <c r="Q31" s="1">
        <f t="shared" si="0"/>
        <v>57</v>
      </c>
      <c r="R31" s="3" t="str">
        <f t="shared" si="1"/>
        <v>&gt; 50</v>
      </c>
      <c r="S31" s="13" t="s">
        <v>281</v>
      </c>
      <c r="T31" s="13" t="s">
        <v>28</v>
      </c>
      <c r="U31" s="12" t="s">
        <v>103</v>
      </c>
      <c r="V31" s="12" t="s">
        <v>222</v>
      </c>
      <c r="W31" s="14"/>
      <c r="X31" s="12"/>
      <c r="Y31" s="13"/>
    </row>
    <row r="32" spans="1:25" ht="15.75" thickBot="1" x14ac:dyDescent="0.3">
      <c r="A32" s="4"/>
      <c r="B32" s="4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4"/>
      <c r="K32" s="4"/>
      <c r="L32" s="7"/>
      <c r="M32" s="12" t="s">
        <v>104</v>
      </c>
      <c r="O32" s="13" t="s">
        <v>105</v>
      </c>
      <c r="P32" s="13" t="s">
        <v>280</v>
      </c>
      <c r="Q32" s="1">
        <f t="shared" si="0"/>
        <v>34</v>
      </c>
      <c r="R32" s="3" t="str">
        <f t="shared" si="1"/>
        <v>31 - 40</v>
      </c>
      <c r="S32" s="13" t="s">
        <v>176</v>
      </c>
      <c r="T32" s="13" t="s">
        <v>28</v>
      </c>
      <c r="U32" s="12" t="s">
        <v>106</v>
      </c>
      <c r="V32" s="12" t="s">
        <v>223</v>
      </c>
      <c r="W32" s="14" t="s">
        <v>224</v>
      </c>
      <c r="X32" s="12"/>
      <c r="Y32" s="13"/>
    </row>
    <row r="33" spans="1:25" ht="15.75" thickBot="1" x14ac:dyDescent="0.3">
      <c r="A33" s="4"/>
      <c r="B33" s="4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4"/>
      <c r="K33" s="4"/>
      <c r="L33" s="7"/>
      <c r="M33" s="12" t="s">
        <v>107</v>
      </c>
      <c r="O33" s="13" t="s">
        <v>108</v>
      </c>
      <c r="P33" s="13" t="s">
        <v>280</v>
      </c>
      <c r="Q33" s="1">
        <f t="shared" si="0"/>
        <v>56</v>
      </c>
      <c r="R33" s="3" t="str">
        <f t="shared" si="1"/>
        <v>&gt; 50</v>
      </c>
      <c r="S33" s="13" t="s">
        <v>281</v>
      </c>
      <c r="T33" s="13" t="s">
        <v>28</v>
      </c>
      <c r="U33" s="12" t="s">
        <v>109</v>
      </c>
      <c r="V33" s="12" t="s">
        <v>225</v>
      </c>
      <c r="W33" s="14" t="s">
        <v>226</v>
      </c>
      <c r="X33" s="16"/>
      <c r="Y33" s="13" t="s">
        <v>167</v>
      </c>
    </row>
    <row r="34" spans="1:25" ht="15.75" thickBot="1" x14ac:dyDescent="0.3">
      <c r="A34" s="4"/>
      <c r="B34" s="4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4"/>
      <c r="K34" s="4"/>
      <c r="L34" s="7"/>
      <c r="M34" s="12" t="s">
        <v>110</v>
      </c>
      <c r="O34" s="13" t="s">
        <v>111</v>
      </c>
      <c r="P34" s="13" t="s">
        <v>280</v>
      </c>
      <c r="Q34" s="1">
        <f t="shared" si="0"/>
        <v>22</v>
      </c>
      <c r="R34" s="3" t="str">
        <f t="shared" si="1"/>
        <v>21 - 30</v>
      </c>
      <c r="S34" s="13" t="s">
        <v>281</v>
      </c>
      <c r="T34" s="13" t="s">
        <v>28</v>
      </c>
      <c r="U34" s="12" t="s">
        <v>112</v>
      </c>
      <c r="V34" s="12" t="s">
        <v>227</v>
      </c>
      <c r="W34" s="14" t="s">
        <v>228</v>
      </c>
      <c r="X34" s="12"/>
      <c r="Y34" s="13" t="s">
        <v>167</v>
      </c>
    </row>
    <row r="35" spans="1:25" ht="15.75" thickBot="1" x14ac:dyDescent="0.3">
      <c r="A35" s="4"/>
      <c r="B35" s="4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4"/>
      <c r="K35" s="4"/>
      <c r="L35" s="7"/>
      <c r="M35" s="12" t="s">
        <v>113</v>
      </c>
      <c r="O35" s="13" t="s">
        <v>114</v>
      </c>
      <c r="P35" s="13" t="s">
        <v>280</v>
      </c>
      <c r="Q35" s="1">
        <f t="shared" si="0"/>
        <v>31</v>
      </c>
      <c r="R35" s="3" t="str">
        <f t="shared" si="1"/>
        <v>31 - 40</v>
      </c>
      <c r="S35" s="13" t="s">
        <v>283</v>
      </c>
      <c r="T35" s="13" t="s">
        <v>28</v>
      </c>
      <c r="U35" s="12" t="s">
        <v>115</v>
      </c>
      <c r="V35" s="12" t="s">
        <v>229</v>
      </c>
      <c r="W35" s="14" t="s">
        <v>230</v>
      </c>
      <c r="X35" s="16"/>
      <c r="Y35" s="13" t="s">
        <v>167</v>
      </c>
    </row>
    <row r="36" spans="1:25" ht="15.75" thickBot="1" x14ac:dyDescent="0.3">
      <c r="A36" s="4"/>
      <c r="B36" s="4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4"/>
      <c r="K36" s="4"/>
      <c r="L36" s="7"/>
      <c r="M36" s="12" t="s">
        <v>116</v>
      </c>
      <c r="O36" s="13" t="s">
        <v>117</v>
      </c>
      <c r="P36" s="13" t="s">
        <v>280</v>
      </c>
      <c r="Q36" s="1">
        <f t="shared" si="0"/>
        <v>33</v>
      </c>
      <c r="R36" s="3" t="str">
        <f t="shared" si="1"/>
        <v>31 - 40</v>
      </c>
      <c r="S36" s="13" t="s">
        <v>176</v>
      </c>
      <c r="T36" s="13" t="s">
        <v>28</v>
      </c>
      <c r="U36" s="12" t="s">
        <v>35</v>
      </c>
      <c r="V36" s="12" t="s">
        <v>231</v>
      </c>
      <c r="W36" s="14" t="s">
        <v>232</v>
      </c>
      <c r="X36" s="16"/>
      <c r="Y36" s="13"/>
    </row>
    <row r="37" spans="1:25" ht="15.75" thickBot="1" x14ac:dyDescent="0.3">
      <c r="A37" s="4"/>
      <c r="B37" s="4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4"/>
      <c r="K37" s="4"/>
      <c r="L37" s="7"/>
      <c r="M37" s="12" t="s">
        <v>118</v>
      </c>
      <c r="O37" s="13"/>
      <c r="P37" s="13" t="s">
        <v>280</v>
      </c>
      <c r="R37" s="3"/>
      <c r="S37" s="13" t="s">
        <v>281</v>
      </c>
      <c r="T37" s="13" t="s">
        <v>28</v>
      </c>
      <c r="U37" s="12"/>
      <c r="V37" s="12" t="s">
        <v>233</v>
      </c>
      <c r="W37" s="14" t="s">
        <v>234</v>
      </c>
      <c r="X37" s="16"/>
      <c r="Y37" s="13"/>
    </row>
    <row r="38" spans="1:25" ht="15.75" thickBot="1" x14ac:dyDescent="0.3">
      <c r="A38" s="4"/>
      <c r="B38" s="4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4"/>
      <c r="K38" s="4"/>
      <c r="L38" s="7"/>
      <c r="M38" s="12" t="s">
        <v>119</v>
      </c>
      <c r="O38" s="13" t="s">
        <v>120</v>
      </c>
      <c r="P38" s="13" t="s">
        <v>280</v>
      </c>
      <c r="Q38" s="1">
        <f t="shared" si="0"/>
        <v>25</v>
      </c>
      <c r="R38" s="3" t="str">
        <f t="shared" si="1"/>
        <v>21 - 30</v>
      </c>
      <c r="S38" s="13" t="s">
        <v>281</v>
      </c>
      <c r="T38" s="13" t="s">
        <v>28</v>
      </c>
      <c r="U38" s="12"/>
      <c r="V38" s="12" t="s">
        <v>235</v>
      </c>
      <c r="W38" s="14" t="s">
        <v>236</v>
      </c>
      <c r="X38" s="16"/>
      <c r="Y38" s="13"/>
    </row>
    <row r="39" spans="1:25" ht="15.75" thickBot="1" x14ac:dyDescent="0.3">
      <c r="A39" s="4"/>
      <c r="B39" s="4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4"/>
      <c r="K39" s="4"/>
      <c r="L39" s="7"/>
      <c r="M39" s="12" t="s">
        <v>121</v>
      </c>
      <c r="O39" s="13" t="s">
        <v>122</v>
      </c>
      <c r="P39" s="13" t="s">
        <v>280</v>
      </c>
      <c r="Q39" s="1">
        <f t="shared" si="0"/>
        <v>22</v>
      </c>
      <c r="R39" s="3" t="str">
        <f t="shared" si="1"/>
        <v>21 - 30</v>
      </c>
      <c r="S39" s="13" t="s">
        <v>281</v>
      </c>
      <c r="T39" s="13" t="s">
        <v>28</v>
      </c>
      <c r="U39" s="12"/>
      <c r="V39" s="12" t="s">
        <v>237</v>
      </c>
      <c r="W39" s="14" t="s">
        <v>238</v>
      </c>
      <c r="X39" s="16"/>
      <c r="Y39" s="13"/>
    </row>
    <row r="40" spans="1:25" ht="15.75" thickBot="1" x14ac:dyDescent="0.3">
      <c r="A40" s="4"/>
      <c r="B40" s="4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4"/>
      <c r="K40" s="4"/>
      <c r="L40" s="7"/>
      <c r="M40" s="12" t="s">
        <v>123</v>
      </c>
      <c r="O40" s="13" t="s">
        <v>124</v>
      </c>
      <c r="P40" s="13" t="s">
        <v>280</v>
      </c>
      <c r="Q40" s="1">
        <f t="shared" si="0"/>
        <v>20</v>
      </c>
      <c r="R40" s="3" t="str">
        <f t="shared" si="1"/>
        <v>&lt; 21</v>
      </c>
      <c r="S40" s="13" t="s">
        <v>281</v>
      </c>
      <c r="T40" s="13" t="s">
        <v>28</v>
      </c>
      <c r="U40" s="12"/>
      <c r="V40" s="12" t="s">
        <v>239</v>
      </c>
      <c r="W40" s="14" t="s">
        <v>240</v>
      </c>
      <c r="X40" s="16"/>
      <c r="Y40" s="13"/>
    </row>
    <row r="41" spans="1:25" ht="15.75" thickBot="1" x14ac:dyDescent="0.3">
      <c r="A41" s="4"/>
      <c r="B41" s="4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4"/>
      <c r="K41" s="4"/>
      <c r="L41" s="7"/>
      <c r="M41" s="12" t="s">
        <v>125</v>
      </c>
      <c r="O41" s="13" t="s">
        <v>126</v>
      </c>
      <c r="P41" s="13" t="s">
        <v>280</v>
      </c>
      <c r="Q41" s="1">
        <f t="shared" si="0"/>
        <v>21</v>
      </c>
      <c r="R41" s="3" t="str">
        <f t="shared" si="1"/>
        <v>21 - 30</v>
      </c>
      <c r="S41" s="13" t="s">
        <v>281</v>
      </c>
      <c r="T41" s="13" t="s">
        <v>28</v>
      </c>
      <c r="U41" s="12"/>
      <c r="V41" s="12" t="s">
        <v>241</v>
      </c>
      <c r="W41" s="14" t="s">
        <v>242</v>
      </c>
      <c r="X41" s="16"/>
      <c r="Y41" s="13"/>
    </row>
    <row r="42" spans="1:25" ht="15.75" thickBot="1" x14ac:dyDescent="0.3">
      <c r="A42" s="4"/>
      <c r="B42" s="4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4"/>
      <c r="K42" s="4"/>
      <c r="L42" s="7"/>
      <c r="M42" s="12" t="s">
        <v>127</v>
      </c>
      <c r="O42" s="13" t="s">
        <v>128</v>
      </c>
      <c r="P42" s="13" t="s">
        <v>280</v>
      </c>
      <c r="Q42" s="1">
        <f t="shared" si="0"/>
        <v>22</v>
      </c>
      <c r="R42" s="3" t="str">
        <f t="shared" si="1"/>
        <v>21 - 30</v>
      </c>
      <c r="S42" s="13" t="s">
        <v>281</v>
      </c>
      <c r="T42" s="13" t="s">
        <v>28</v>
      </c>
      <c r="U42" s="12"/>
      <c r="V42" s="12" t="s">
        <v>243</v>
      </c>
      <c r="W42" s="14" t="s">
        <v>244</v>
      </c>
      <c r="X42" s="16"/>
      <c r="Y42" s="13"/>
    </row>
    <row r="43" spans="1:25" ht="15.75" thickBot="1" x14ac:dyDescent="0.3">
      <c r="A43" s="4"/>
      <c r="B43" s="4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4"/>
      <c r="K43" s="4"/>
      <c r="L43" s="7"/>
      <c r="M43" s="12" t="s">
        <v>129</v>
      </c>
      <c r="O43" s="13" t="s">
        <v>130</v>
      </c>
      <c r="P43" s="13" t="s">
        <v>280</v>
      </c>
      <c r="Q43" s="1">
        <f t="shared" si="0"/>
        <v>21</v>
      </c>
      <c r="R43" s="3" t="str">
        <f t="shared" si="1"/>
        <v>21 - 30</v>
      </c>
      <c r="S43" s="13" t="s">
        <v>281</v>
      </c>
      <c r="T43" s="13" t="s">
        <v>28</v>
      </c>
      <c r="U43" s="12"/>
      <c r="V43" s="12" t="s">
        <v>245</v>
      </c>
      <c r="W43" s="14" t="s">
        <v>246</v>
      </c>
      <c r="X43" s="16"/>
      <c r="Y43" s="13"/>
    </row>
    <row r="44" spans="1:25" ht="15.75" thickBot="1" x14ac:dyDescent="0.3">
      <c r="A44" s="4"/>
      <c r="B44" s="4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4"/>
      <c r="K44" s="4"/>
      <c r="L44" s="7"/>
      <c r="M44" s="12" t="s">
        <v>131</v>
      </c>
      <c r="O44" s="13" t="s">
        <v>132</v>
      </c>
      <c r="P44" s="13" t="s">
        <v>280</v>
      </c>
      <c r="Q44" s="1">
        <f t="shared" si="0"/>
        <v>19</v>
      </c>
      <c r="R44" s="3" t="str">
        <f t="shared" si="1"/>
        <v>&lt; 21</v>
      </c>
      <c r="S44" s="13" t="s">
        <v>281</v>
      </c>
      <c r="T44" s="13" t="s">
        <v>28</v>
      </c>
      <c r="U44" s="12"/>
      <c r="V44" s="12" t="s">
        <v>247</v>
      </c>
      <c r="W44" s="14" t="s">
        <v>248</v>
      </c>
      <c r="X44" s="16"/>
      <c r="Y44" s="13"/>
    </row>
    <row r="45" spans="1:25" ht="15.75" thickBot="1" x14ac:dyDescent="0.3">
      <c r="A45" s="4"/>
      <c r="B45" s="4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4"/>
      <c r="K45" s="4"/>
      <c r="L45" s="7"/>
      <c r="M45" s="12" t="s">
        <v>133</v>
      </c>
      <c r="O45" s="13" t="s">
        <v>134</v>
      </c>
      <c r="P45" s="13" t="s">
        <v>280</v>
      </c>
      <c r="Q45" s="1">
        <f t="shared" si="0"/>
        <v>26</v>
      </c>
      <c r="R45" s="3" t="str">
        <f t="shared" si="1"/>
        <v>21 - 30</v>
      </c>
      <c r="S45" s="13" t="s">
        <v>281</v>
      </c>
      <c r="T45" s="13" t="s">
        <v>28</v>
      </c>
      <c r="U45" s="12"/>
      <c r="V45" s="12" t="s">
        <v>249</v>
      </c>
      <c r="W45" s="14" t="s">
        <v>250</v>
      </c>
      <c r="X45" s="16"/>
      <c r="Y45" s="13"/>
    </row>
    <row r="46" spans="1:25" ht="15.75" thickBot="1" x14ac:dyDescent="0.3">
      <c r="A46" s="4"/>
      <c r="B46" s="4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4"/>
      <c r="K46" s="4"/>
      <c r="L46" s="7"/>
      <c r="M46" s="12" t="s">
        <v>135</v>
      </c>
      <c r="O46" s="13" t="s">
        <v>136</v>
      </c>
      <c r="P46" s="13" t="s">
        <v>280</v>
      </c>
      <c r="Q46" s="1">
        <f t="shared" si="0"/>
        <v>20</v>
      </c>
      <c r="R46" s="3" t="str">
        <f t="shared" si="1"/>
        <v>&lt; 21</v>
      </c>
      <c r="S46" s="13" t="s">
        <v>281</v>
      </c>
      <c r="T46" s="13" t="s">
        <v>28</v>
      </c>
      <c r="U46" s="12"/>
      <c r="V46" s="12" t="s">
        <v>251</v>
      </c>
      <c r="W46" s="14" t="s">
        <v>252</v>
      </c>
      <c r="X46" s="16"/>
      <c r="Y46" s="13"/>
    </row>
    <row r="47" spans="1:25" ht="15.75" thickBot="1" x14ac:dyDescent="0.3">
      <c r="A47" s="4"/>
      <c r="B47" s="4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4"/>
      <c r="K47" s="4"/>
      <c r="L47" s="7"/>
      <c r="M47" s="12" t="s">
        <v>137</v>
      </c>
      <c r="O47" s="13" t="s">
        <v>138</v>
      </c>
      <c r="P47" s="13" t="s">
        <v>280</v>
      </c>
      <c r="Q47" s="1">
        <f t="shared" si="0"/>
        <v>19</v>
      </c>
      <c r="R47" s="3" t="str">
        <f t="shared" si="1"/>
        <v>&lt; 21</v>
      </c>
      <c r="S47" s="13" t="s">
        <v>281</v>
      </c>
      <c r="T47" s="13" t="s">
        <v>28</v>
      </c>
      <c r="U47" s="12"/>
      <c r="V47" s="12" t="s">
        <v>253</v>
      </c>
      <c r="W47" s="14" t="s">
        <v>254</v>
      </c>
      <c r="X47" s="16"/>
      <c r="Y47" s="13"/>
    </row>
    <row r="48" spans="1:25" ht="15.75" thickBot="1" x14ac:dyDescent="0.3">
      <c r="A48" s="4"/>
      <c r="B48" s="4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4"/>
      <c r="K48" s="4"/>
      <c r="L48" s="7"/>
      <c r="M48" s="12" t="s">
        <v>139</v>
      </c>
      <c r="O48" s="13" t="s">
        <v>140</v>
      </c>
      <c r="P48" s="13" t="s">
        <v>280</v>
      </c>
      <c r="Q48" s="1">
        <f t="shared" si="0"/>
        <v>25</v>
      </c>
      <c r="R48" s="3" t="str">
        <f t="shared" si="1"/>
        <v>21 - 30</v>
      </c>
      <c r="S48" s="13" t="s">
        <v>281</v>
      </c>
      <c r="T48" s="13" t="s">
        <v>28</v>
      </c>
      <c r="U48" s="12"/>
      <c r="V48" s="12" t="s">
        <v>255</v>
      </c>
      <c r="W48" s="14" t="s">
        <v>256</v>
      </c>
      <c r="X48" s="16"/>
      <c r="Y48" s="13"/>
    </row>
    <row r="49" spans="1:25" ht="15.75" thickBot="1" x14ac:dyDescent="0.3">
      <c r="A49" s="4"/>
      <c r="B49" s="4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4"/>
      <c r="K49" s="4"/>
      <c r="L49" s="7"/>
      <c r="M49" s="12" t="s">
        <v>141</v>
      </c>
      <c r="O49" s="13"/>
      <c r="P49" s="13" t="s">
        <v>280</v>
      </c>
      <c r="R49" s="3"/>
      <c r="S49" s="13" t="s">
        <v>176</v>
      </c>
      <c r="T49" s="13" t="s">
        <v>28</v>
      </c>
      <c r="U49" s="12"/>
      <c r="V49" s="12" t="s">
        <v>257</v>
      </c>
      <c r="W49" s="14" t="s">
        <v>258</v>
      </c>
      <c r="X49" s="16"/>
      <c r="Y49" s="13"/>
    </row>
    <row r="50" spans="1:25" ht="15.75" thickBot="1" x14ac:dyDescent="0.3">
      <c r="A50" s="4"/>
      <c r="B50" s="4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4"/>
      <c r="K50" s="4"/>
      <c r="L50" s="7"/>
      <c r="M50" s="12" t="s">
        <v>142</v>
      </c>
      <c r="O50" s="13" t="s">
        <v>143</v>
      </c>
      <c r="P50" s="13" t="s">
        <v>280</v>
      </c>
      <c r="Q50" s="1">
        <f t="shared" si="0"/>
        <v>47</v>
      </c>
      <c r="R50" s="3" t="str">
        <f t="shared" si="1"/>
        <v>41 - 50</v>
      </c>
      <c r="S50" s="13" t="s">
        <v>281</v>
      </c>
      <c r="T50" s="13" t="s">
        <v>28</v>
      </c>
      <c r="U50" s="12"/>
      <c r="V50" s="12" t="s">
        <v>259</v>
      </c>
      <c r="W50" s="14" t="s">
        <v>260</v>
      </c>
      <c r="X50" s="16"/>
      <c r="Y50" s="13"/>
    </row>
    <row r="51" spans="1:25" ht="15.75" thickBot="1" x14ac:dyDescent="0.3">
      <c r="A51" s="4"/>
      <c r="B51" s="4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4"/>
      <c r="K51" s="4"/>
      <c r="L51" s="7"/>
      <c r="M51" s="12" t="s">
        <v>144</v>
      </c>
      <c r="O51" s="13" t="s">
        <v>145</v>
      </c>
      <c r="P51" s="13" t="s">
        <v>280</v>
      </c>
      <c r="Q51" s="1">
        <f t="shared" si="0"/>
        <v>23</v>
      </c>
      <c r="R51" s="3" t="str">
        <f t="shared" si="1"/>
        <v>21 - 30</v>
      </c>
      <c r="S51" s="13" t="s">
        <v>281</v>
      </c>
      <c r="T51" s="13" t="s">
        <v>28</v>
      </c>
      <c r="U51" s="12"/>
      <c r="V51" s="12" t="s">
        <v>261</v>
      </c>
      <c r="W51" s="14"/>
      <c r="X51" s="16"/>
      <c r="Y51" s="13"/>
    </row>
    <row r="52" spans="1:25" ht="15.75" thickBot="1" x14ac:dyDescent="0.3">
      <c r="A52" s="4"/>
      <c r="B52" s="4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4"/>
      <c r="K52" s="4"/>
      <c r="L52" s="7"/>
      <c r="M52" s="12" t="s">
        <v>146</v>
      </c>
      <c r="O52" s="13" t="s">
        <v>147</v>
      </c>
      <c r="P52" s="13" t="s">
        <v>280</v>
      </c>
      <c r="Q52" s="1">
        <f t="shared" si="0"/>
        <v>36</v>
      </c>
      <c r="R52" s="3" t="str">
        <f t="shared" si="1"/>
        <v>31 - 40</v>
      </c>
      <c r="S52" s="13" t="s">
        <v>176</v>
      </c>
      <c r="T52" s="13" t="s">
        <v>28</v>
      </c>
      <c r="U52" s="12" t="s">
        <v>35</v>
      </c>
      <c r="V52" s="12" t="s">
        <v>215</v>
      </c>
      <c r="W52" s="14" t="s">
        <v>262</v>
      </c>
      <c r="X52" s="16"/>
      <c r="Y52" s="13"/>
    </row>
    <row r="53" spans="1:25" ht="15.75" thickBot="1" x14ac:dyDescent="0.3">
      <c r="A53" s="4"/>
      <c r="B53" s="4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4"/>
      <c r="K53" s="4"/>
      <c r="L53" s="7"/>
      <c r="M53" s="12" t="s">
        <v>148</v>
      </c>
      <c r="O53" s="13" t="s">
        <v>149</v>
      </c>
      <c r="P53" s="13" t="s">
        <v>280</v>
      </c>
      <c r="Q53" s="1">
        <f t="shared" si="0"/>
        <v>64</v>
      </c>
      <c r="R53" s="3" t="str">
        <f t="shared" si="1"/>
        <v>&gt; 50</v>
      </c>
      <c r="S53" s="13" t="s">
        <v>281</v>
      </c>
      <c r="T53" s="13" t="s">
        <v>28</v>
      </c>
      <c r="U53" s="12" t="s">
        <v>35</v>
      </c>
      <c r="V53" s="12" t="s">
        <v>263</v>
      </c>
      <c r="W53" s="14" t="s">
        <v>264</v>
      </c>
      <c r="X53" s="16"/>
      <c r="Y53" s="13"/>
    </row>
    <row r="54" spans="1:25" ht="15.75" thickBot="1" x14ac:dyDescent="0.3">
      <c r="A54" s="4"/>
      <c r="B54" s="4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4"/>
      <c r="K54" s="4"/>
      <c r="L54" s="7"/>
      <c r="M54" s="12" t="s">
        <v>150</v>
      </c>
      <c r="O54" s="13" t="s">
        <v>151</v>
      </c>
      <c r="P54" s="13" t="s">
        <v>280</v>
      </c>
      <c r="Q54" s="1">
        <f t="shared" si="0"/>
        <v>62</v>
      </c>
      <c r="R54" s="3" t="str">
        <f t="shared" si="1"/>
        <v>&gt; 50</v>
      </c>
      <c r="S54" s="13" t="s">
        <v>282</v>
      </c>
      <c r="T54" s="13" t="s">
        <v>28</v>
      </c>
      <c r="U54" s="12" t="s">
        <v>35</v>
      </c>
      <c r="V54" s="12" t="s">
        <v>265</v>
      </c>
      <c r="W54" s="14" t="s">
        <v>266</v>
      </c>
      <c r="X54" s="16"/>
      <c r="Y54" s="13"/>
    </row>
    <row r="55" spans="1:25" ht="15.75" thickBot="1" x14ac:dyDescent="0.3">
      <c r="A55" s="4"/>
      <c r="B55" s="4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4"/>
      <c r="K55" s="4"/>
      <c r="L55" s="7"/>
      <c r="M55" s="12" t="s">
        <v>83</v>
      </c>
      <c r="O55" s="13" t="s">
        <v>84</v>
      </c>
      <c r="P55" s="13" t="s">
        <v>280</v>
      </c>
      <c r="Q55" s="1">
        <f t="shared" si="0"/>
        <v>38</v>
      </c>
      <c r="R55" s="3" t="str">
        <f t="shared" si="1"/>
        <v>31 - 40</v>
      </c>
      <c r="S55" s="13" t="s">
        <v>176</v>
      </c>
      <c r="T55" s="13" t="s">
        <v>28</v>
      </c>
      <c r="U55" s="12" t="s">
        <v>85</v>
      </c>
      <c r="V55" s="12" t="s">
        <v>212</v>
      </c>
      <c r="W55" s="14"/>
      <c r="X55" s="12"/>
      <c r="Y55" s="13"/>
    </row>
    <row r="56" spans="1:25" ht="15.75" thickBot="1" x14ac:dyDescent="0.3">
      <c r="A56" s="4"/>
      <c r="B56" s="4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4"/>
      <c r="K56" s="4"/>
      <c r="L56" s="7"/>
      <c r="M56" s="12" t="s">
        <v>152</v>
      </c>
      <c r="O56" s="13" t="s">
        <v>153</v>
      </c>
      <c r="P56" s="13" t="s">
        <v>280</v>
      </c>
      <c r="Q56" s="1">
        <f t="shared" si="0"/>
        <v>30</v>
      </c>
      <c r="R56" s="3" t="str">
        <f t="shared" si="1"/>
        <v>21 - 30</v>
      </c>
      <c r="S56" s="13" t="s">
        <v>269</v>
      </c>
      <c r="T56" s="13" t="s">
        <v>28</v>
      </c>
      <c r="U56" s="12"/>
      <c r="V56" s="12" t="s">
        <v>267</v>
      </c>
      <c r="W56" s="14" t="s">
        <v>268</v>
      </c>
      <c r="X56" s="12"/>
      <c r="Y56" s="13"/>
    </row>
    <row r="57" spans="1:25" ht="15.75" thickBot="1" x14ac:dyDescent="0.3">
      <c r="A57" s="4"/>
      <c r="B57" s="4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4"/>
      <c r="K57" s="4"/>
      <c r="L57" s="7"/>
      <c r="M57" s="12" t="s">
        <v>154</v>
      </c>
      <c r="O57" s="17" t="s">
        <v>155</v>
      </c>
      <c r="P57" s="13" t="s">
        <v>280</v>
      </c>
      <c r="Q57" s="1">
        <f t="shared" si="0"/>
        <v>23</v>
      </c>
      <c r="R57" s="3" t="str">
        <f t="shared" si="1"/>
        <v>21 - 30</v>
      </c>
      <c r="S57" s="13" t="s">
        <v>281</v>
      </c>
      <c r="T57" s="13" t="s">
        <v>28</v>
      </c>
      <c r="U57" s="12" t="s">
        <v>156</v>
      </c>
      <c r="V57" s="12" t="s">
        <v>270</v>
      </c>
      <c r="W57" s="14" t="s">
        <v>271</v>
      </c>
      <c r="X57" s="12"/>
      <c r="Y57" s="13" t="s">
        <v>167</v>
      </c>
    </row>
    <row r="58" spans="1:25" ht="15.75" thickBot="1" x14ac:dyDescent="0.3">
      <c r="A58" s="4"/>
      <c r="B58" s="4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4"/>
      <c r="K58" s="4"/>
      <c r="L58" s="7"/>
      <c r="M58" s="12" t="s">
        <v>157</v>
      </c>
      <c r="O58" s="17"/>
      <c r="P58" s="13" t="s">
        <v>280</v>
      </c>
      <c r="R58" s="3"/>
      <c r="S58" s="13" t="s">
        <v>281</v>
      </c>
      <c r="T58" s="13" t="s">
        <v>28</v>
      </c>
      <c r="U58" s="12" t="s">
        <v>35</v>
      </c>
      <c r="V58" s="12" t="s">
        <v>272</v>
      </c>
      <c r="W58" s="14" t="s">
        <v>273</v>
      </c>
      <c r="X58" s="16"/>
      <c r="Y58" s="13"/>
    </row>
    <row r="59" spans="1:25" ht="15.75" thickBot="1" x14ac:dyDescent="0.3">
      <c r="A59" s="4"/>
      <c r="B59" s="4"/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J59" s="4"/>
      <c r="K59" s="4"/>
      <c r="L59" s="7"/>
      <c r="M59" s="12" t="s">
        <v>158</v>
      </c>
      <c r="O59" s="13" t="s">
        <v>159</v>
      </c>
      <c r="P59" s="13" t="s">
        <v>280</v>
      </c>
      <c r="Q59" s="1">
        <f t="shared" si="0"/>
        <v>47</v>
      </c>
      <c r="R59" s="3" t="str">
        <f t="shared" si="1"/>
        <v>41 - 50</v>
      </c>
      <c r="S59" s="13" t="s">
        <v>281</v>
      </c>
      <c r="T59" s="13" t="s">
        <v>28</v>
      </c>
      <c r="U59" s="12" t="s">
        <v>160</v>
      </c>
      <c r="V59" s="12" t="s">
        <v>274</v>
      </c>
      <c r="W59" s="14" t="s">
        <v>275</v>
      </c>
      <c r="X59" s="16"/>
      <c r="Y59" s="13" t="s">
        <v>167</v>
      </c>
    </row>
    <row r="60" spans="1:25" ht="15.75" thickBot="1" x14ac:dyDescent="0.3">
      <c r="A60" s="4"/>
      <c r="B60" s="4"/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J60" s="4"/>
      <c r="K60" s="4"/>
      <c r="L60" s="7"/>
      <c r="M60" s="12" t="s">
        <v>161</v>
      </c>
      <c r="O60" s="13" t="s">
        <v>162</v>
      </c>
      <c r="P60" s="13" t="s">
        <v>280</v>
      </c>
      <c r="Q60" s="1">
        <f t="shared" si="0"/>
        <v>23</v>
      </c>
      <c r="R60" s="3" t="str">
        <f t="shared" si="1"/>
        <v>21 - 30</v>
      </c>
      <c r="S60" s="13" t="s">
        <v>176</v>
      </c>
      <c r="T60" s="13" t="s">
        <v>28</v>
      </c>
      <c r="U60" s="12"/>
      <c r="V60" s="12" t="s">
        <v>276</v>
      </c>
      <c r="W60" s="18" t="s">
        <v>277</v>
      </c>
      <c r="X60" s="16"/>
      <c r="Y60" s="13"/>
    </row>
    <row r="61" spans="1:25" ht="15.75" thickBot="1" x14ac:dyDescent="0.3">
      <c r="A61" s="4"/>
      <c r="B61" s="4"/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J61" s="4"/>
      <c r="K61" s="4"/>
      <c r="L61" s="7"/>
      <c r="M61" s="12" t="s">
        <v>163</v>
      </c>
      <c r="O61" s="13" t="s">
        <v>164</v>
      </c>
      <c r="P61" s="13" t="s">
        <v>280</v>
      </c>
      <c r="Q61" s="1">
        <f t="shared" si="0"/>
        <v>20</v>
      </c>
      <c r="R61" s="3" t="str">
        <f t="shared" si="1"/>
        <v>&lt; 21</v>
      </c>
      <c r="S61" s="13" t="s">
        <v>281</v>
      </c>
      <c r="T61" s="13" t="s">
        <v>28</v>
      </c>
      <c r="U61" s="12"/>
      <c r="V61" s="12" t="s">
        <v>278</v>
      </c>
      <c r="W61" s="18" t="s">
        <v>279</v>
      </c>
      <c r="X61" s="12"/>
      <c r="Y61" s="1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2016-11-17T06:47:42Z</dcterms:modified>
  <dc:language>en-US</dc:language>
</cp:coreProperties>
</file>