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4" i="1" l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R14" i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<sst xmlns="http://schemas.openxmlformats.org/spreadsheetml/2006/main" count="343" uniqueCount="203">
  <si>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</si>
  <si>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</si>
  <si>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</si>
  <si>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</si>
  <si>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</si>
  <si>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</si>
  <si>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</si>
  <si>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</si>
  <si>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</si>
  <si>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</si>
  <si>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</si>
  <si>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</si>
  <si>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</si>
  <si>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</si>
  <si>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</si>
  <si>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</si>
  <si>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</si>
  <si>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</si>
  <si>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</si>
  <si>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</si>
  <si>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</si>
  <si>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</si>
  <si>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</si>
  <si>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</si>
  <si>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</si>
  <si>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</si>
  <si>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Adzani Lulika Swastomo</t>
  </si>
  <si>
    <t>3403032308820004</t>
  </si>
  <si>
    <t>Gunungkidul, 23/08/1982</t>
  </si>
  <si>
    <t>Islam</t>
  </si>
  <si>
    <t>Isti Sudarti, SE</t>
  </si>
  <si>
    <t>3403046109830002</t>
  </si>
  <si>
    <t>Sleman, 21/09/1983</t>
  </si>
  <si>
    <t>Anif Hidayatullah</t>
  </si>
  <si>
    <t>3310181912860002</t>
  </si>
  <si>
    <t>Klaten, 19/12/1986</t>
  </si>
  <si>
    <t>Elys Tryana</t>
  </si>
  <si>
    <t>3404084504720002</t>
  </si>
  <si>
    <t>Tegal, 05/04/1972</t>
  </si>
  <si>
    <t>Wulan Anggraeny</t>
  </si>
  <si>
    <t>3404126301850001</t>
  </si>
  <si>
    <t>Sleman, 23/01/1985</t>
  </si>
  <si>
    <t>Hesti Prastiwi</t>
  </si>
  <si>
    <t>3402096201890001</t>
  </si>
  <si>
    <t>Bantul, 22/01/1989</t>
  </si>
  <si>
    <t>Nur Hidayah</t>
  </si>
  <si>
    <t>340214681081004</t>
  </si>
  <si>
    <t>Ponorogo, 28/10/1981</t>
  </si>
  <si>
    <t>Yunanto</t>
  </si>
  <si>
    <t>3404131708630002</t>
  </si>
  <si>
    <t>Sleman, 17/08/1963</t>
  </si>
  <si>
    <t>Irfan Harry Yunanto</t>
  </si>
  <si>
    <t>3404062706850001</t>
  </si>
  <si>
    <t>Yogyakarta, 27/06/1985</t>
  </si>
  <si>
    <t>Jumiyadi</t>
  </si>
  <si>
    <t>3402141608820002</t>
  </si>
  <si>
    <t>Bantul, 16/08/1982</t>
  </si>
  <si>
    <t>Romli Nur Hidayat</t>
  </si>
  <si>
    <t>3403032607850005</t>
  </si>
  <si>
    <t>Gunungkidul, 26/07/1985</t>
  </si>
  <si>
    <t>Ari Sutanta</t>
  </si>
  <si>
    <t>3403061808900001</t>
  </si>
  <si>
    <t>Gunungkidul, 18/06/1990</t>
  </si>
  <si>
    <t>Edy Hermawan, A.Md</t>
  </si>
  <si>
    <t>3403022901910001</t>
  </si>
  <si>
    <t>A. Indra Kumoro</t>
  </si>
  <si>
    <t>3403090109880002</t>
  </si>
  <si>
    <t>Gunungkidul, 01/09/1988</t>
  </si>
  <si>
    <t>Katholik</t>
  </si>
  <si>
    <t>Agus Setiawan</t>
  </si>
  <si>
    <t>3403122508890001</t>
  </si>
  <si>
    <t>Gunungkidul, 25/08/1989</t>
  </si>
  <si>
    <t>Tri Murdianani, SE, MM</t>
  </si>
  <si>
    <t>3402084411670002</t>
  </si>
  <si>
    <t>Pati, 04/11/1967</t>
  </si>
  <si>
    <t>Anas Margono</t>
  </si>
  <si>
    <t>3402120712750001</t>
  </si>
  <si>
    <t>Bantul, 07/12/1975</t>
  </si>
  <si>
    <t>Sunu Wibowo</t>
  </si>
  <si>
    <t>3471082905660001</t>
  </si>
  <si>
    <t>Yogyakarta, 29/05/1966</t>
  </si>
  <si>
    <t>Eko Yunanto</t>
  </si>
  <si>
    <t>3401112104740001</t>
  </si>
  <si>
    <t>Kulon Progo, 21/03/1974</t>
  </si>
  <si>
    <t>Gita Adriana Septi Hapsari, A.Md</t>
  </si>
  <si>
    <t>3401075609840002</t>
  </si>
  <si>
    <t>Kulon Progo, 16/09/1984</t>
  </si>
  <si>
    <t>Nur Hadi Rahmanto</t>
  </si>
  <si>
    <t>Kulon Progo, 18/04/1988</t>
  </si>
  <si>
    <t>lslam</t>
  </si>
  <si>
    <t>Suwastri Asih</t>
  </si>
  <si>
    <t>3401085205830002</t>
  </si>
  <si>
    <t>Kulon Progo, 12/05/1983</t>
  </si>
  <si>
    <t>Sumadi</t>
  </si>
  <si>
    <t>R. Zusuf Suhadi</t>
  </si>
  <si>
    <t>3404141307720006</t>
  </si>
  <si>
    <t>Sleman, 13/07/1972</t>
  </si>
  <si>
    <t>Sudiman</t>
  </si>
  <si>
    <t>3404100602600001</t>
  </si>
  <si>
    <t>Tri Wulan Niken Lestari</t>
  </si>
  <si>
    <t>3306044803690001</t>
  </si>
  <si>
    <t>Purworejo, 08/03/1969</t>
  </si>
  <si>
    <t>Dalyono Wijayadi</t>
  </si>
  <si>
    <t>347120410630001</t>
  </si>
  <si>
    <t>Yogyakarta, 04/10/1963</t>
  </si>
  <si>
    <t>Hadi Suryono</t>
  </si>
  <si>
    <t>3471081504630001</t>
  </si>
  <si>
    <t>Bantul, 15/04/1963</t>
  </si>
  <si>
    <t>Riyadi</t>
  </si>
  <si>
    <t>3312080409790002</t>
  </si>
  <si>
    <t>Wonogiri, 04/09/1979</t>
  </si>
  <si>
    <t>Tukijo</t>
  </si>
  <si>
    <t>34010200605610001</t>
  </si>
  <si>
    <t>Kulon Progo, 06/05/1961</t>
  </si>
  <si>
    <t>Jl. Kyai Legi No. 1 Rt. 65/10 Siyono Wetan Logandeng Playen - Gunungkidul</t>
  </si>
  <si>
    <t>081904040666</t>
  </si>
  <si>
    <t>ulilsadja@gmail.com</t>
  </si>
  <si>
    <t>S1</t>
  </si>
  <si>
    <t>Panjatan 09/02/  Pengkok Patuk Gunungkidul</t>
  </si>
  <si>
    <t>0817265285</t>
  </si>
  <si>
    <t>etyardan@yahoo.co.id</t>
  </si>
  <si>
    <t>Kadirejo Rt. 11/05 Karanganom Klaten</t>
  </si>
  <si>
    <t>085729002892</t>
  </si>
  <si>
    <t>anifoke@gmail.com</t>
  </si>
  <si>
    <t>Karanduren Bedilan Rt. 003/08 Kalitirto Berbah Sleman</t>
  </si>
  <si>
    <t>081328706385</t>
  </si>
  <si>
    <t>elystryana@yahoo.co.id</t>
  </si>
  <si>
    <t>Klidon 04/34 Sukoharjo, Ngagik Sleman</t>
  </si>
  <si>
    <t>085296863763</t>
  </si>
  <si>
    <t>wulan.anggraeny@gmail.com</t>
  </si>
  <si>
    <t>Ganten Dk. Karangsemut Rt. 011 Trimulyo Jetis Bantul</t>
  </si>
  <si>
    <t>085743630505</t>
  </si>
  <si>
    <t>hezt_22@gmail.com</t>
  </si>
  <si>
    <t>Griya Munggang Asri No. 17 Sitimulyo Piyungan Bantul</t>
  </si>
  <si>
    <t>085747303090</t>
  </si>
  <si>
    <t>hida.ceria@gmail.com</t>
  </si>
  <si>
    <t>Gabungan 04/15 Pandowo Harjo Sleman</t>
  </si>
  <si>
    <t>085726808155</t>
  </si>
  <si>
    <t>SLTA</t>
  </si>
  <si>
    <t>Cebongan Lor Rt. 005/05 Tlogoadi Mlati Sleman</t>
  </si>
  <si>
    <t>085643443479</t>
  </si>
  <si>
    <t>irfanharry85@gmail.com</t>
  </si>
  <si>
    <t>Rejosari Silimartani Piyungan Bantul</t>
  </si>
  <si>
    <t>085643684143</t>
  </si>
  <si>
    <t>sijumyadi@yahoo.co.id</t>
  </si>
  <si>
    <t>Rt. 24 Rw. 05 Logandeng Playen Gunungkidul</t>
  </si>
  <si>
    <t>082137652772</t>
  </si>
  <si>
    <t>romli.nurhidayat@gmail.com</t>
  </si>
  <si>
    <t>Ngasem Kemiri Tanjungsari Gunungkidul</t>
  </si>
  <si>
    <t>082137431564</t>
  </si>
  <si>
    <t>ari.susanto90@gmail.com</t>
  </si>
  <si>
    <t>Pilangrejo Rt. 006/01 Pilangrejo Nglipar Gunungkidul</t>
  </si>
  <si>
    <t>085200889444</t>
  </si>
  <si>
    <t>edysoseven@gmail.com</t>
  </si>
  <si>
    <t>Plumungan Ovoi Gedangrejo Karangmojo Gunungkidul</t>
  </si>
  <si>
    <t>088266703902</t>
  </si>
  <si>
    <t>vila_gga74@gmail.com</t>
  </si>
  <si>
    <t>Tegalsari, 003/09 Semin Gunungkidul</t>
  </si>
  <si>
    <t>087839906401</t>
  </si>
  <si>
    <t>as_setiawan24@yahoo.com</t>
  </si>
  <si>
    <t>Jl. H. Agus Salim 16 Bantul</t>
  </si>
  <si>
    <t>08159918695</t>
  </si>
  <si>
    <t>trimurdianani@yahoo.co.id</t>
  </si>
  <si>
    <t>S2</t>
  </si>
  <si>
    <t>Sidobali UH 2/408 Rt. 54/08 Umbulharjo Mujamuju Yogyakarta</t>
  </si>
  <si>
    <t>085879819779, 515622</t>
  </si>
  <si>
    <t>anasmargono.kop@gmail.com</t>
  </si>
  <si>
    <t>Pugeran MJ II/236 Suryodiningrat Mantrijeron Yogyakarta</t>
  </si>
  <si>
    <t>087739030283</t>
  </si>
  <si>
    <t>Dukuh Gerbosari Samigaluh Kulon Progo</t>
  </si>
  <si>
    <t>08122771604</t>
  </si>
  <si>
    <t>eko.yunanto7@gmail.com</t>
  </si>
  <si>
    <t>Pengasih Rt. 06/02 Pengasih Kulon Progo Yogyakarta</t>
  </si>
  <si>
    <t>081904008116</t>
  </si>
  <si>
    <t>gitaadriana@gmail.com</t>
  </si>
  <si>
    <t>Karangwuuh Temon Kulon Progo Yogyakarta</t>
  </si>
  <si>
    <t>085747014794</t>
  </si>
  <si>
    <t>nurhadirahmanto@gmail.com</t>
  </si>
  <si>
    <t>Sremo Lor Hargowelis Kokap Kulon Progo Yogyakarta</t>
  </si>
  <si>
    <t>085217774306</t>
  </si>
  <si>
    <t>suwastriasih@gmail.com</t>
  </si>
  <si>
    <t>Jl. Kaliurang Km. 14 Yogyakarta</t>
  </si>
  <si>
    <t>081328057638</t>
  </si>
  <si>
    <t>Plumbon Cilik, Mojokerto, Tempel Sleman</t>
  </si>
  <si>
    <t>085860513565</t>
  </si>
  <si>
    <t>shendymaulana872@yahoo.co.id</t>
  </si>
  <si>
    <t>Temanggal II Purwomartani Kolasen Sleman</t>
  </si>
  <si>
    <t>085228013117</t>
  </si>
  <si>
    <t>Bagelen Purworejo</t>
  </si>
  <si>
    <t>085879891303</t>
  </si>
  <si>
    <t>Karanganyar MG. III/1259 Brontokusuman Yogyakarta</t>
  </si>
  <si>
    <t>085729573532</t>
  </si>
  <si>
    <t>dalyonokop@gmail.com</t>
  </si>
  <si>
    <t>Jl. Bantul 104 Jogjakarta</t>
  </si>
  <si>
    <t>087839182356</t>
  </si>
  <si>
    <t>Bedoyo Lor Bedoyo Ponong Gunungkidul</t>
  </si>
  <si>
    <t>081804206550</t>
  </si>
  <si>
    <t>riyadi.tamala@yahoo.com</t>
  </si>
  <si>
    <t>Kulwaru Watu Kulon Progo Yogyakarta</t>
  </si>
  <si>
    <t>08121564556</t>
  </si>
  <si>
    <t>P</t>
  </si>
  <si>
    <t>L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</si>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</sst>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5" formatCode="dd/mm/yyyy;@"/>
  </numFmts>
  <fonts count="11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quotePrefix="1" applyFont="1" applyBorder="1" applyAlignment="1">
      <alignment vertical="center"/>
    </xf>
    <xf numFmtId="165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8" fillId="0" borderId="3" xfId="2" applyFont="1" applyBorder="1" applyAlignment="1" applyProtection="1">
      <alignment horizontal="center" vertical="center"/>
    </xf>
    <xf numFmtId="0" fontId="8" fillId="0" borderId="3" xfId="2" quotePrefix="1" applyFont="1" applyBorder="1" applyAlignment="1" applyProtection="1">
      <alignment horizontal="center" vertical="center"/>
    </xf>
    <xf numFmtId="0" fontId="9" fillId="0" borderId="0" xfId="0" quotePrefix="1" applyFont="1" applyAlignment="1"/>
    <xf numFmtId="0" fontId="6" fillId="0" borderId="4" xfId="0" quotePrefix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10" fillId="0" borderId="3" xfId="2" applyFont="1" applyBorder="1" applyAlignment="1" applyProtection="1">
      <alignment horizontal="center" vertical="center"/>
    </xf>
    <xf numFmtId="0" fontId="10" fillId="0" borderId="3" xfId="2" quotePrefix="1" applyFont="1" applyBorder="1" applyAlignment="1" applyProtection="1">
      <alignment horizontal="center" vertical="center"/>
    </xf>
    <xf numFmtId="1" fontId="7" fillId="0" borderId="4" xfId="0" quotePrefix="1" applyNumberFormat="1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is.muhibah27@gmail.com" TargetMode="External"/><Relationship Id="rId13" Type="http://schemas.openxmlformats.org/officeDocument/2006/relationships/hyperlink" Target="mailto:asnur_212@yahoo.co.id" TargetMode="External"/><Relationship Id="rId18" Type="http://schemas.openxmlformats.org/officeDocument/2006/relationships/hyperlink" Target="mailto:boemi_62@yahoo.co.id" TargetMode="External"/><Relationship Id="rId26" Type="http://schemas.openxmlformats.org/officeDocument/2006/relationships/hyperlink" Target="mailto:wulan.anggraeny@gmail.com" TargetMode="External"/><Relationship Id="rId39" Type="http://schemas.openxmlformats.org/officeDocument/2006/relationships/hyperlink" Target="mailto:gitaadriana@gmail.com" TargetMode="External"/><Relationship Id="rId3" Type="http://schemas.openxmlformats.org/officeDocument/2006/relationships/hyperlink" Target="mailto:adrishazia@gmail.com" TargetMode="External"/><Relationship Id="rId21" Type="http://schemas.openxmlformats.org/officeDocument/2006/relationships/hyperlink" Target="mailto:e_novianto@yahoo.com" TargetMode="External"/><Relationship Id="rId34" Type="http://schemas.openxmlformats.org/officeDocument/2006/relationships/hyperlink" Target="mailto:vila_gga74@gmail.com" TargetMode="External"/><Relationship Id="rId42" Type="http://schemas.openxmlformats.org/officeDocument/2006/relationships/hyperlink" Target="mailto:shendymaulana872@yahoo.co.id" TargetMode="External"/><Relationship Id="rId7" Type="http://schemas.openxmlformats.org/officeDocument/2006/relationships/hyperlink" Target="mailto:wahyudin_s@yahoo.com" TargetMode="External"/><Relationship Id="rId12" Type="http://schemas.openxmlformats.org/officeDocument/2006/relationships/hyperlink" Target="mailto:aakartiwa.sts@gmail.com" TargetMode="External"/><Relationship Id="rId17" Type="http://schemas.openxmlformats.org/officeDocument/2006/relationships/hyperlink" Target="mailto:widi.heriyanto@gamil.com" TargetMode="External"/><Relationship Id="rId25" Type="http://schemas.openxmlformats.org/officeDocument/2006/relationships/hyperlink" Target="mailto:elystryana@yahoo.co.id" TargetMode="External"/><Relationship Id="rId33" Type="http://schemas.openxmlformats.org/officeDocument/2006/relationships/hyperlink" Target="mailto:edysoseven@gmail.com" TargetMode="External"/><Relationship Id="rId38" Type="http://schemas.openxmlformats.org/officeDocument/2006/relationships/hyperlink" Target="mailto:eko.yunanto7@gmail.com" TargetMode="External"/><Relationship Id="rId2" Type="http://schemas.openxmlformats.org/officeDocument/2006/relationships/hyperlink" Target="mailto:w_irwansyah@yahoo.com" TargetMode="External"/><Relationship Id="rId16" Type="http://schemas.openxmlformats.org/officeDocument/2006/relationships/hyperlink" Target="mailto:herdi_fizz@yahoo.co.if" TargetMode="External"/><Relationship Id="rId20" Type="http://schemas.openxmlformats.org/officeDocument/2006/relationships/hyperlink" Target="mailto:hendro_pt@yahoo.com" TargetMode="External"/><Relationship Id="rId29" Type="http://schemas.openxmlformats.org/officeDocument/2006/relationships/hyperlink" Target="mailto:irfanharry85@gmail.com" TargetMode="External"/><Relationship Id="rId41" Type="http://schemas.openxmlformats.org/officeDocument/2006/relationships/hyperlink" Target="mailto:suwastriasih@gmail.com" TargetMode="External"/><Relationship Id="rId1" Type="http://schemas.openxmlformats.org/officeDocument/2006/relationships/hyperlink" Target="mailto:agus_suheri@yahoo.com" TargetMode="External"/><Relationship Id="rId6" Type="http://schemas.openxmlformats.org/officeDocument/2006/relationships/hyperlink" Target="mailto:azka_inspire@yahoo.com" TargetMode="External"/><Relationship Id="rId11" Type="http://schemas.openxmlformats.org/officeDocument/2006/relationships/hyperlink" Target="mailto:salman_coop@yahoo.co.id" TargetMode="External"/><Relationship Id="rId24" Type="http://schemas.openxmlformats.org/officeDocument/2006/relationships/hyperlink" Target="mailto:anifoke@gmail.com" TargetMode="External"/><Relationship Id="rId32" Type="http://schemas.openxmlformats.org/officeDocument/2006/relationships/hyperlink" Target="mailto:ari.susanto90@gmail.com" TargetMode="External"/><Relationship Id="rId37" Type="http://schemas.openxmlformats.org/officeDocument/2006/relationships/hyperlink" Target="mailto:anasmargono.kop@gmail.com" TargetMode="External"/><Relationship Id="rId40" Type="http://schemas.openxmlformats.org/officeDocument/2006/relationships/hyperlink" Target="mailto:nurhadirahmanto@gmail.com" TargetMode="External"/><Relationship Id="rId5" Type="http://schemas.openxmlformats.org/officeDocument/2006/relationships/hyperlink" Target="mailto:alideptor@gmail.com" TargetMode="External"/><Relationship Id="rId15" Type="http://schemas.openxmlformats.org/officeDocument/2006/relationships/hyperlink" Target="mailto:azhari_lapenkop@yahoo.co.id" TargetMode="External"/><Relationship Id="rId23" Type="http://schemas.openxmlformats.org/officeDocument/2006/relationships/hyperlink" Target="mailto:etyardan@yahoo.co.id" TargetMode="External"/><Relationship Id="rId28" Type="http://schemas.openxmlformats.org/officeDocument/2006/relationships/hyperlink" Target="mailto:hida.ceria@gmail.com" TargetMode="External"/><Relationship Id="rId36" Type="http://schemas.openxmlformats.org/officeDocument/2006/relationships/hyperlink" Target="mailto:trimurdianani@yahoo.co.id" TargetMode="External"/><Relationship Id="rId10" Type="http://schemas.openxmlformats.org/officeDocument/2006/relationships/hyperlink" Target="mailto:pulay_ono@yahoo.com" TargetMode="External"/><Relationship Id="rId19" Type="http://schemas.openxmlformats.org/officeDocument/2006/relationships/hyperlink" Target="mailto:sudartosw@yahoo.com" TargetMode="External"/><Relationship Id="rId31" Type="http://schemas.openxmlformats.org/officeDocument/2006/relationships/hyperlink" Target="mailto:romli.nurhidayat@gmail.com" TargetMode="External"/><Relationship Id="rId44" Type="http://schemas.openxmlformats.org/officeDocument/2006/relationships/hyperlink" Target="mailto:riyadi.tamala@yahoo.com" TargetMode="External"/><Relationship Id="rId4" Type="http://schemas.openxmlformats.org/officeDocument/2006/relationships/hyperlink" Target="mailto:cinta_koperasi@yahoo.co.id" TargetMode="External"/><Relationship Id="rId9" Type="http://schemas.openxmlformats.org/officeDocument/2006/relationships/hyperlink" Target="mailto:sulistinaatmaja81@gmail.com" TargetMode="External"/><Relationship Id="rId14" Type="http://schemas.openxmlformats.org/officeDocument/2006/relationships/hyperlink" Target="mailto:ujuhara5@gmail.com" TargetMode="External"/><Relationship Id="rId22" Type="http://schemas.openxmlformats.org/officeDocument/2006/relationships/hyperlink" Target="mailto:ulilsadja@gmail.com" TargetMode="External"/><Relationship Id="rId27" Type="http://schemas.openxmlformats.org/officeDocument/2006/relationships/hyperlink" Target="mailto:hezt_22@gmail.com" TargetMode="External"/><Relationship Id="rId30" Type="http://schemas.openxmlformats.org/officeDocument/2006/relationships/hyperlink" Target="mailto:sijumyadi@yahoo.co.id" TargetMode="External"/><Relationship Id="rId35" Type="http://schemas.openxmlformats.org/officeDocument/2006/relationships/hyperlink" Target="mailto:as_setiawan24@yahoo.com" TargetMode="External"/><Relationship Id="rId43" Type="http://schemas.openxmlformats.org/officeDocument/2006/relationships/hyperlink" Target="mailto:dalyonoko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K1" zoomScale="70" zoomScaleNormal="70" workbookViewId="0">
      <selection activeCell="Q15" sqref="Q15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7.42578125" style="1" bestFit="1" customWidth="1"/>
    <col min="14" max="14" width="19.140625" style="1" bestFit="1" customWidth="1"/>
    <col min="15" max="15" width="21.71093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5703125" style="1" bestFit="1" customWidth="1"/>
    <col min="21" max="21" width="13.140625" style="1" bestFit="1" customWidth="1"/>
    <col min="22" max="22" width="60.7109375" style="1" bestFit="1" customWidth="1"/>
    <col min="23" max="23" width="21" style="1" bestFit="1" customWidth="1"/>
    <col min="24" max="24" width="30.855468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ht="15.75" thickBo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9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</row>
    <row r="2" spans="1:25" ht="15.75" thickBot="1" x14ac:dyDescent="0.3">
      <c r="A2" s="2"/>
      <c r="B2" s="2"/>
      <c r="C2" s="13">
        <v>0</v>
      </c>
      <c r="D2" s="2"/>
      <c r="E2" s="2"/>
      <c r="F2" s="2"/>
      <c r="G2" s="13" t="s">
        <v>25</v>
      </c>
      <c r="H2" s="2"/>
      <c r="I2" s="13" t="s">
        <v>25</v>
      </c>
      <c r="J2" s="2"/>
      <c r="K2" s="2"/>
      <c r="L2" s="15"/>
      <c r="M2" s="16" t="s">
        <v>26</v>
      </c>
      <c r="N2" s="17" t="s">
        <v>27</v>
      </c>
      <c r="O2" s="18" t="s">
        <v>28</v>
      </c>
      <c r="P2" s="19" t="s">
        <v>201</v>
      </c>
      <c r="Q2" s="1">
        <f>2016-VALUE(RIGHT(O2,4))</f>
        <v>34</v>
      </c>
      <c r="R2" s="16" t="str">
        <f>IF(Q2&lt;21,"&lt; 21",IF(Q2&lt;=30,"21 - 30",IF(Q2&lt;=40,"31 - 40",IF(Q2&lt;=50,"41 - 50","&gt; 50" ))))</f>
        <v>31 - 40</v>
      </c>
      <c r="S2" s="19" t="s">
        <v>117</v>
      </c>
      <c r="T2" s="19" t="s">
        <v>29</v>
      </c>
      <c r="U2" s="5"/>
      <c r="V2" s="16" t="s">
        <v>114</v>
      </c>
      <c r="W2" s="20" t="s">
        <v>115</v>
      </c>
      <c r="X2" s="21" t="s">
        <v>116</v>
      </c>
    </row>
    <row r="3" spans="1:25" ht="15.75" thickBot="1" x14ac:dyDescent="0.3">
      <c r="A3" s="2"/>
      <c r="B3" s="2"/>
      <c r="C3" s="13">
        <v>0</v>
      </c>
      <c r="D3" s="2"/>
      <c r="E3" s="2"/>
      <c r="F3" s="2"/>
      <c r="G3" s="13" t="s">
        <v>25</v>
      </c>
      <c r="H3" s="2"/>
      <c r="I3" s="13" t="s">
        <v>25</v>
      </c>
      <c r="J3" s="2"/>
      <c r="K3" s="2"/>
      <c r="L3" s="10"/>
      <c r="M3" s="16" t="s">
        <v>30</v>
      </c>
      <c r="N3" s="17" t="s">
        <v>31</v>
      </c>
      <c r="O3" s="18" t="s">
        <v>32</v>
      </c>
      <c r="P3" s="19" t="s">
        <v>200</v>
      </c>
      <c r="Q3" s="1">
        <f t="shared" ref="Q3:Q31" si="0">2016-VALUE(RIGHT(O3,4))</f>
        <v>33</v>
      </c>
      <c r="R3" s="16" t="str">
        <f t="shared" ref="R3:R31" si="1">IF(Q3&lt;21,"&lt; 21",IF(Q3&lt;=30,"21 - 30",IF(Q3&lt;=40,"31 - 40",IF(Q3&lt;=50,"41 - 50","&gt; 50" ))))</f>
        <v>31 - 40</v>
      </c>
      <c r="S3" s="19" t="s">
        <v>117</v>
      </c>
      <c r="T3" s="19" t="s">
        <v>29</v>
      </c>
      <c r="U3" s="5"/>
      <c r="V3" s="16" t="s">
        <v>118</v>
      </c>
      <c r="W3" s="20" t="s">
        <v>119</v>
      </c>
      <c r="X3" s="21" t="s">
        <v>120</v>
      </c>
    </row>
    <row r="4" spans="1:25" ht="15.75" thickBot="1" x14ac:dyDescent="0.3">
      <c r="A4" s="2"/>
      <c r="B4" s="2"/>
      <c r="C4" s="13">
        <v>0</v>
      </c>
      <c r="D4" s="2"/>
      <c r="E4" s="2"/>
      <c r="F4" s="2"/>
      <c r="G4" s="13" t="s">
        <v>25</v>
      </c>
      <c r="H4" s="2"/>
      <c r="I4" s="13" t="s">
        <v>25</v>
      </c>
      <c r="J4" s="2"/>
      <c r="K4" s="2"/>
      <c r="L4" s="10"/>
      <c r="M4" s="16" t="s">
        <v>33</v>
      </c>
      <c r="N4" s="17" t="s">
        <v>34</v>
      </c>
      <c r="O4" s="18" t="s">
        <v>35</v>
      </c>
      <c r="P4" s="19" t="s">
        <v>201</v>
      </c>
      <c r="Q4" s="1">
        <f t="shared" si="0"/>
        <v>30</v>
      </c>
      <c r="R4" s="16" t="str">
        <f t="shared" si="1"/>
        <v>21 - 30</v>
      </c>
      <c r="S4" s="19" t="s">
        <v>117</v>
      </c>
      <c r="T4" s="19" t="s">
        <v>29</v>
      </c>
      <c r="U4" s="5"/>
      <c r="V4" s="16" t="s">
        <v>121</v>
      </c>
      <c r="W4" s="20" t="s">
        <v>122</v>
      </c>
      <c r="X4" s="21" t="s">
        <v>123</v>
      </c>
    </row>
    <row r="5" spans="1:25" ht="15.75" thickBot="1" x14ac:dyDescent="0.3">
      <c r="A5" s="2"/>
      <c r="B5" s="2"/>
      <c r="C5" s="13">
        <v>0</v>
      </c>
      <c r="D5" s="2"/>
      <c r="E5" s="2"/>
      <c r="F5" s="2"/>
      <c r="G5" s="13" t="s">
        <v>25</v>
      </c>
      <c r="H5" s="2"/>
      <c r="I5" s="13" t="s">
        <v>25</v>
      </c>
      <c r="J5" s="2"/>
      <c r="K5" s="2"/>
      <c r="L5" s="10"/>
      <c r="M5" s="16" t="s">
        <v>36</v>
      </c>
      <c r="N5" s="17" t="s">
        <v>37</v>
      </c>
      <c r="O5" s="18" t="s">
        <v>38</v>
      </c>
      <c r="P5" s="19" t="s">
        <v>200</v>
      </c>
      <c r="Q5" s="1">
        <f t="shared" si="0"/>
        <v>44</v>
      </c>
      <c r="R5" s="16" t="str">
        <f t="shared" si="1"/>
        <v>41 - 50</v>
      </c>
      <c r="S5" s="19" t="s">
        <v>117</v>
      </c>
      <c r="T5" s="19" t="s">
        <v>29</v>
      </c>
      <c r="U5" s="5"/>
      <c r="V5" s="16" t="s">
        <v>124</v>
      </c>
      <c r="W5" s="20" t="s">
        <v>125</v>
      </c>
      <c r="X5" s="21" t="s">
        <v>126</v>
      </c>
    </row>
    <row r="6" spans="1:25" ht="15.75" thickBot="1" x14ac:dyDescent="0.3">
      <c r="A6" s="2"/>
      <c r="B6" s="2"/>
      <c r="C6" s="13">
        <v>0</v>
      </c>
      <c r="D6" s="2"/>
      <c r="E6" s="2"/>
      <c r="F6" s="2"/>
      <c r="G6" s="13" t="s">
        <v>25</v>
      </c>
      <c r="H6" s="2"/>
      <c r="I6" s="13" t="s">
        <v>25</v>
      </c>
      <c r="J6" s="2"/>
      <c r="K6" s="2"/>
      <c r="L6" s="10"/>
      <c r="M6" s="16" t="s">
        <v>39</v>
      </c>
      <c r="N6" s="17" t="s">
        <v>40</v>
      </c>
      <c r="O6" s="18" t="s">
        <v>41</v>
      </c>
      <c r="P6" s="19" t="s">
        <v>200</v>
      </c>
      <c r="Q6" s="1">
        <f t="shared" si="0"/>
        <v>31</v>
      </c>
      <c r="R6" s="16" t="str">
        <f t="shared" si="1"/>
        <v>31 - 40</v>
      </c>
      <c r="S6" s="19" t="s">
        <v>117</v>
      </c>
      <c r="T6" s="19" t="s">
        <v>29</v>
      </c>
      <c r="U6" s="5"/>
      <c r="V6" s="16" t="s">
        <v>127</v>
      </c>
      <c r="W6" s="20" t="s">
        <v>128</v>
      </c>
      <c r="X6" s="22" t="s">
        <v>129</v>
      </c>
    </row>
    <row r="7" spans="1:25" ht="15.75" thickBot="1" x14ac:dyDescent="0.3">
      <c r="A7" s="2"/>
      <c r="B7" s="2"/>
      <c r="C7" s="13">
        <v>0</v>
      </c>
      <c r="D7" s="2"/>
      <c r="E7" s="2"/>
      <c r="F7" s="2"/>
      <c r="G7" s="13" t="s">
        <v>25</v>
      </c>
      <c r="H7" s="2"/>
      <c r="I7" s="13" t="s">
        <v>25</v>
      </c>
      <c r="J7" s="2"/>
      <c r="K7" s="2"/>
      <c r="L7" s="10"/>
      <c r="M7" s="16" t="s">
        <v>42</v>
      </c>
      <c r="N7" s="17" t="s">
        <v>43</v>
      </c>
      <c r="O7" s="18" t="s">
        <v>44</v>
      </c>
      <c r="P7" s="19" t="s">
        <v>200</v>
      </c>
      <c r="Q7" s="1">
        <f t="shared" si="0"/>
        <v>27</v>
      </c>
      <c r="R7" s="16" t="str">
        <f t="shared" si="1"/>
        <v>21 - 30</v>
      </c>
      <c r="S7" s="19" t="s">
        <v>117</v>
      </c>
      <c r="T7" s="19" t="s">
        <v>29</v>
      </c>
      <c r="U7" s="5"/>
      <c r="V7" s="16" t="s">
        <v>130</v>
      </c>
      <c r="W7" s="20" t="s">
        <v>131</v>
      </c>
      <c r="X7" s="22" t="s">
        <v>132</v>
      </c>
    </row>
    <row r="8" spans="1:25" ht="15.75" thickBot="1" x14ac:dyDescent="0.3">
      <c r="A8" s="2"/>
      <c r="B8" s="2"/>
      <c r="C8" s="13">
        <v>0</v>
      </c>
      <c r="D8" s="2"/>
      <c r="E8" s="2"/>
      <c r="F8" s="2"/>
      <c r="G8" s="13" t="s">
        <v>25</v>
      </c>
      <c r="H8" s="2"/>
      <c r="I8" s="13" t="s">
        <v>25</v>
      </c>
      <c r="J8" s="2"/>
      <c r="K8" s="2"/>
      <c r="L8" s="10"/>
      <c r="M8" s="16" t="s">
        <v>45</v>
      </c>
      <c r="N8" s="17" t="s">
        <v>46</v>
      </c>
      <c r="O8" s="18" t="s">
        <v>47</v>
      </c>
      <c r="P8" s="19" t="s">
        <v>200</v>
      </c>
      <c r="Q8" s="1">
        <f t="shared" si="0"/>
        <v>35</v>
      </c>
      <c r="R8" s="16" t="str">
        <f t="shared" si="1"/>
        <v>31 - 40</v>
      </c>
      <c r="S8" s="19" t="s">
        <v>117</v>
      </c>
      <c r="T8" s="19" t="s">
        <v>29</v>
      </c>
      <c r="U8" s="5"/>
      <c r="V8" s="16" t="s">
        <v>133</v>
      </c>
      <c r="W8" s="20" t="s">
        <v>134</v>
      </c>
      <c r="X8" s="22" t="s">
        <v>135</v>
      </c>
    </row>
    <row r="9" spans="1:25" ht="15.75" thickBot="1" x14ac:dyDescent="0.3">
      <c r="A9" s="2"/>
      <c r="B9" s="2"/>
      <c r="C9" s="13">
        <v>0</v>
      </c>
      <c r="D9" s="2"/>
      <c r="E9" s="2"/>
      <c r="F9" s="2"/>
      <c r="G9" s="13" t="s">
        <v>25</v>
      </c>
      <c r="H9" s="2"/>
      <c r="I9" s="13" t="s">
        <v>25</v>
      </c>
      <c r="J9" s="2"/>
      <c r="K9" s="2"/>
      <c r="L9" s="10"/>
      <c r="M9" s="16" t="s">
        <v>48</v>
      </c>
      <c r="N9" s="17" t="s">
        <v>49</v>
      </c>
      <c r="O9" s="18" t="s">
        <v>50</v>
      </c>
      <c r="P9" s="19" t="s">
        <v>201</v>
      </c>
      <c r="Q9" s="1">
        <f t="shared" si="0"/>
        <v>53</v>
      </c>
      <c r="R9" s="16" t="str">
        <f t="shared" si="1"/>
        <v>&gt; 50</v>
      </c>
      <c r="S9" s="19" t="s">
        <v>138</v>
      </c>
      <c r="T9" s="19" t="s">
        <v>29</v>
      </c>
      <c r="U9" s="5"/>
      <c r="V9" s="16" t="s">
        <v>136</v>
      </c>
      <c r="W9" s="20" t="s">
        <v>137</v>
      </c>
      <c r="X9" s="21"/>
    </row>
    <row r="10" spans="1:25" ht="15.75" thickBot="1" x14ac:dyDescent="0.3">
      <c r="A10" s="2"/>
      <c r="B10" s="2"/>
      <c r="C10" s="13">
        <v>0</v>
      </c>
      <c r="D10" s="2"/>
      <c r="E10" s="2"/>
      <c r="F10" s="2"/>
      <c r="G10" s="13" t="s">
        <v>25</v>
      </c>
      <c r="H10" s="2"/>
      <c r="I10" s="13" t="s">
        <v>25</v>
      </c>
      <c r="J10" s="2"/>
      <c r="K10" s="2"/>
      <c r="L10" s="10"/>
      <c r="M10" s="16" t="s">
        <v>51</v>
      </c>
      <c r="N10" s="17" t="s">
        <v>52</v>
      </c>
      <c r="O10" s="18" t="s">
        <v>53</v>
      </c>
      <c r="P10" s="19" t="s">
        <v>201</v>
      </c>
      <c r="Q10" s="1">
        <f t="shared" si="0"/>
        <v>31</v>
      </c>
      <c r="R10" s="16" t="str">
        <f t="shared" si="1"/>
        <v>31 - 40</v>
      </c>
      <c r="S10" s="19" t="s">
        <v>117</v>
      </c>
      <c r="T10" s="19" t="s">
        <v>29</v>
      </c>
      <c r="U10" s="5"/>
      <c r="V10" s="16" t="s">
        <v>139</v>
      </c>
      <c r="W10" s="20" t="s">
        <v>140</v>
      </c>
      <c r="X10" s="22" t="s">
        <v>141</v>
      </c>
    </row>
    <row r="11" spans="1:25" ht="15.75" thickBot="1" x14ac:dyDescent="0.3">
      <c r="A11" s="2"/>
      <c r="B11" s="2"/>
      <c r="C11" s="13">
        <v>0</v>
      </c>
      <c r="D11" s="2"/>
      <c r="E11" s="2"/>
      <c r="F11" s="2"/>
      <c r="G11" s="13" t="s">
        <v>25</v>
      </c>
      <c r="H11" s="2"/>
      <c r="I11" s="13" t="s">
        <v>25</v>
      </c>
      <c r="J11" s="2"/>
      <c r="K11" s="2"/>
      <c r="L11" s="10"/>
      <c r="M11" s="16" t="s">
        <v>54</v>
      </c>
      <c r="N11" s="17" t="s">
        <v>55</v>
      </c>
      <c r="O11" s="18" t="s">
        <v>56</v>
      </c>
      <c r="P11" s="19" t="s">
        <v>201</v>
      </c>
      <c r="Q11" s="1">
        <f t="shared" si="0"/>
        <v>34</v>
      </c>
      <c r="R11" s="16" t="str">
        <f t="shared" si="1"/>
        <v>31 - 40</v>
      </c>
      <c r="S11" s="19" t="s">
        <v>117</v>
      </c>
      <c r="T11" s="19" t="s">
        <v>29</v>
      </c>
      <c r="U11" s="5"/>
      <c r="V11" s="16" t="s">
        <v>142</v>
      </c>
      <c r="W11" s="20" t="s">
        <v>143</v>
      </c>
      <c r="X11" s="21" t="s">
        <v>144</v>
      </c>
    </row>
    <row r="12" spans="1:25" ht="15.75" thickBot="1" x14ac:dyDescent="0.3">
      <c r="A12" s="2"/>
      <c r="B12" s="2"/>
      <c r="C12" s="13">
        <v>0</v>
      </c>
      <c r="D12" s="2"/>
      <c r="E12" s="2"/>
      <c r="F12" s="2"/>
      <c r="G12" s="13" t="s">
        <v>25</v>
      </c>
      <c r="H12" s="2"/>
      <c r="I12" s="13" t="s">
        <v>25</v>
      </c>
      <c r="J12" s="2"/>
      <c r="K12" s="2"/>
      <c r="L12" s="10"/>
      <c r="M12" s="16" t="s">
        <v>57</v>
      </c>
      <c r="N12" s="17" t="s">
        <v>58</v>
      </c>
      <c r="O12" s="18" t="s">
        <v>59</v>
      </c>
      <c r="P12" s="19" t="s">
        <v>201</v>
      </c>
      <c r="Q12" s="1">
        <f t="shared" si="0"/>
        <v>31</v>
      </c>
      <c r="R12" s="16" t="str">
        <f t="shared" si="1"/>
        <v>31 - 40</v>
      </c>
      <c r="S12" s="19" t="s">
        <v>117</v>
      </c>
      <c r="T12" s="19" t="s">
        <v>29</v>
      </c>
      <c r="U12" s="5"/>
      <c r="V12" s="16" t="s">
        <v>145</v>
      </c>
      <c r="W12" s="20" t="s">
        <v>146</v>
      </c>
      <c r="X12" s="22" t="s">
        <v>147</v>
      </c>
    </row>
    <row r="13" spans="1:25" ht="15.75" thickBot="1" x14ac:dyDescent="0.3">
      <c r="A13" s="2"/>
      <c r="B13" s="2"/>
      <c r="C13" s="13">
        <v>0</v>
      </c>
      <c r="D13" s="2"/>
      <c r="E13" s="2"/>
      <c r="F13" s="2"/>
      <c r="G13" s="13" t="s">
        <v>25</v>
      </c>
      <c r="H13" s="2"/>
      <c r="I13" s="13" t="s">
        <v>25</v>
      </c>
      <c r="J13" s="2"/>
      <c r="K13" s="2"/>
      <c r="L13" s="10"/>
      <c r="M13" s="16" t="s">
        <v>60</v>
      </c>
      <c r="N13" s="17" t="s">
        <v>61</v>
      </c>
      <c r="O13" s="18" t="s">
        <v>62</v>
      </c>
      <c r="P13" s="19" t="s">
        <v>201</v>
      </c>
      <c r="Q13" s="1">
        <f t="shared" si="0"/>
        <v>26</v>
      </c>
      <c r="R13" s="16" t="str">
        <f t="shared" si="1"/>
        <v>21 - 30</v>
      </c>
      <c r="S13" s="19" t="s">
        <v>117</v>
      </c>
      <c r="T13" s="19" t="s">
        <v>29</v>
      </c>
      <c r="U13" s="5"/>
      <c r="V13" s="16" t="s">
        <v>148</v>
      </c>
      <c r="W13" s="20" t="s">
        <v>149</v>
      </c>
      <c r="X13" s="22" t="s">
        <v>150</v>
      </c>
    </row>
    <row r="14" spans="1:25" ht="15.75" thickBot="1" x14ac:dyDescent="0.3">
      <c r="A14" s="2"/>
      <c r="B14" s="2"/>
      <c r="C14" s="13">
        <v>0</v>
      </c>
      <c r="D14" s="2"/>
      <c r="E14" s="2"/>
      <c r="F14" s="2"/>
      <c r="G14" s="13" t="s">
        <v>25</v>
      </c>
      <c r="H14" s="2"/>
      <c r="I14" s="13" t="s">
        <v>25</v>
      </c>
      <c r="J14" s="2"/>
      <c r="K14" s="2"/>
      <c r="L14" s="10"/>
      <c r="M14" s="16" t="s">
        <v>63</v>
      </c>
      <c r="N14" s="17" t="s">
        <v>64</v>
      </c>
      <c r="O14" s="18">
        <v>33267</v>
      </c>
      <c r="P14" s="19" t="s">
        <v>201</v>
      </c>
      <c r="Q14" s="1">
        <f>2016-1991</f>
        <v>25</v>
      </c>
      <c r="R14" s="16" t="str">
        <f t="shared" si="1"/>
        <v>21 - 30</v>
      </c>
      <c r="S14" s="19" t="s">
        <v>117</v>
      </c>
      <c r="T14" s="19" t="s">
        <v>29</v>
      </c>
      <c r="U14" s="5"/>
      <c r="V14" s="16" t="s">
        <v>151</v>
      </c>
      <c r="W14" s="20" t="s">
        <v>152</v>
      </c>
      <c r="X14" s="21" t="s">
        <v>153</v>
      </c>
    </row>
    <row r="15" spans="1:25" ht="15.75" thickBot="1" x14ac:dyDescent="0.3">
      <c r="A15" s="2"/>
      <c r="B15" s="2"/>
      <c r="C15" s="13">
        <v>0</v>
      </c>
      <c r="D15" s="2"/>
      <c r="E15" s="2"/>
      <c r="F15" s="2"/>
      <c r="G15" s="13" t="s">
        <v>25</v>
      </c>
      <c r="H15" s="2"/>
      <c r="I15" s="13" t="s">
        <v>25</v>
      </c>
      <c r="J15" s="2"/>
      <c r="K15" s="2"/>
      <c r="L15" s="10"/>
      <c r="M15" s="16" t="s">
        <v>65</v>
      </c>
      <c r="N15" s="17" t="s">
        <v>66</v>
      </c>
      <c r="O15" s="18" t="s">
        <v>67</v>
      </c>
      <c r="P15" s="19" t="s">
        <v>201</v>
      </c>
      <c r="Q15" s="1">
        <f t="shared" si="0"/>
        <v>28</v>
      </c>
      <c r="R15" s="16" t="str">
        <f t="shared" si="1"/>
        <v>21 - 30</v>
      </c>
      <c r="S15" s="19" t="s">
        <v>138</v>
      </c>
      <c r="T15" s="19" t="s">
        <v>68</v>
      </c>
      <c r="U15" s="5"/>
      <c r="V15" s="16" t="s">
        <v>154</v>
      </c>
      <c r="W15" s="20" t="s">
        <v>155</v>
      </c>
      <c r="X15" s="22" t="s">
        <v>156</v>
      </c>
    </row>
    <row r="16" spans="1:25" ht="15.75" thickBot="1" x14ac:dyDescent="0.3">
      <c r="A16" s="2"/>
      <c r="B16" s="2"/>
      <c r="C16" s="13">
        <v>0</v>
      </c>
      <c r="D16" s="2"/>
      <c r="E16" s="2"/>
      <c r="F16" s="2"/>
      <c r="G16" s="13" t="s">
        <v>25</v>
      </c>
      <c r="H16" s="2"/>
      <c r="I16" s="13" t="s">
        <v>25</v>
      </c>
      <c r="J16" s="2"/>
      <c r="K16" s="2"/>
      <c r="L16" s="10"/>
      <c r="M16" s="16" t="s">
        <v>69</v>
      </c>
      <c r="N16" s="17" t="s">
        <v>70</v>
      </c>
      <c r="O16" s="18" t="s">
        <v>71</v>
      </c>
      <c r="P16" s="19" t="s">
        <v>201</v>
      </c>
      <c r="Q16" s="1">
        <f t="shared" si="0"/>
        <v>27</v>
      </c>
      <c r="R16" s="16" t="str">
        <f t="shared" si="1"/>
        <v>21 - 30</v>
      </c>
      <c r="S16" s="19" t="s">
        <v>117</v>
      </c>
      <c r="T16" s="19" t="s">
        <v>29</v>
      </c>
      <c r="U16" s="5"/>
      <c r="V16" s="16" t="s">
        <v>157</v>
      </c>
      <c r="W16" s="20" t="s">
        <v>158</v>
      </c>
      <c r="X16" s="23" t="s">
        <v>159</v>
      </c>
    </row>
    <row r="17" spans="1:25" ht="15.75" thickBot="1" x14ac:dyDescent="0.3">
      <c r="A17" s="2"/>
      <c r="B17" s="2"/>
      <c r="C17" s="13">
        <v>0</v>
      </c>
      <c r="D17" s="2"/>
      <c r="E17" s="2"/>
      <c r="F17" s="2"/>
      <c r="G17" s="13" t="s">
        <v>25</v>
      </c>
      <c r="H17" s="2"/>
      <c r="I17" s="13" t="s">
        <v>25</v>
      </c>
      <c r="J17" s="2"/>
      <c r="K17" s="2"/>
      <c r="L17" s="10"/>
      <c r="M17" s="16" t="s">
        <v>72</v>
      </c>
      <c r="N17" s="17" t="s">
        <v>73</v>
      </c>
      <c r="O17" s="18" t="s">
        <v>74</v>
      </c>
      <c r="P17" s="19" t="s">
        <v>200</v>
      </c>
      <c r="Q17" s="1">
        <f t="shared" si="0"/>
        <v>49</v>
      </c>
      <c r="R17" s="16" t="str">
        <f t="shared" si="1"/>
        <v>41 - 50</v>
      </c>
      <c r="S17" s="19" t="s">
        <v>163</v>
      </c>
      <c r="T17" s="19" t="s">
        <v>29</v>
      </c>
      <c r="U17" s="5"/>
      <c r="V17" s="16" t="s">
        <v>160</v>
      </c>
      <c r="W17" s="20" t="s">
        <v>161</v>
      </c>
      <c r="X17" s="22" t="s">
        <v>162</v>
      </c>
    </row>
    <row r="18" spans="1:25" ht="15.75" thickBot="1" x14ac:dyDescent="0.3">
      <c r="A18" s="2"/>
      <c r="B18" s="2"/>
      <c r="C18" s="13">
        <v>0</v>
      </c>
      <c r="D18" s="2"/>
      <c r="E18" s="2"/>
      <c r="F18" s="2"/>
      <c r="G18" s="13" t="s">
        <v>25</v>
      </c>
      <c r="H18" s="2"/>
      <c r="I18" s="13" t="s">
        <v>25</v>
      </c>
      <c r="J18" s="2"/>
      <c r="K18" s="2"/>
      <c r="L18" s="10"/>
      <c r="M18" s="16" t="s">
        <v>75</v>
      </c>
      <c r="N18" s="24" t="s">
        <v>76</v>
      </c>
      <c r="O18" s="18" t="s">
        <v>77</v>
      </c>
      <c r="P18" s="19" t="s">
        <v>201</v>
      </c>
      <c r="Q18" s="1">
        <f t="shared" si="0"/>
        <v>41</v>
      </c>
      <c r="R18" s="16" t="str">
        <f t="shared" si="1"/>
        <v>41 - 50</v>
      </c>
      <c r="S18" s="19" t="s">
        <v>138</v>
      </c>
      <c r="T18" s="19" t="s">
        <v>29</v>
      </c>
      <c r="U18" s="5"/>
      <c r="V18" s="16" t="s">
        <v>164</v>
      </c>
      <c r="W18" s="20" t="s">
        <v>165</v>
      </c>
      <c r="X18" s="21" t="s">
        <v>166</v>
      </c>
    </row>
    <row r="19" spans="1:25" ht="15.75" thickBot="1" x14ac:dyDescent="0.3">
      <c r="A19" s="2"/>
      <c r="B19" s="2"/>
      <c r="C19" s="13">
        <v>0</v>
      </c>
      <c r="D19" s="2"/>
      <c r="E19" s="2"/>
      <c r="F19" s="2"/>
      <c r="G19" s="13" t="s">
        <v>25</v>
      </c>
      <c r="H19" s="2"/>
      <c r="I19" s="13" t="s">
        <v>25</v>
      </c>
      <c r="J19" s="2"/>
      <c r="K19" s="2"/>
      <c r="L19" s="10"/>
      <c r="M19" s="16" t="s">
        <v>78</v>
      </c>
      <c r="N19" s="17" t="s">
        <v>79</v>
      </c>
      <c r="O19" s="18" t="s">
        <v>80</v>
      </c>
      <c r="P19" s="19" t="s">
        <v>201</v>
      </c>
      <c r="Q19" s="1">
        <f t="shared" si="0"/>
        <v>50</v>
      </c>
      <c r="R19" s="16" t="str">
        <f t="shared" si="1"/>
        <v>41 - 50</v>
      </c>
      <c r="S19" s="19" t="s">
        <v>138</v>
      </c>
      <c r="T19" s="19" t="s">
        <v>29</v>
      </c>
      <c r="U19" s="3"/>
      <c r="V19" s="16" t="s">
        <v>167</v>
      </c>
      <c r="W19" s="20" t="s">
        <v>168</v>
      </c>
      <c r="X19" s="19"/>
    </row>
    <row r="20" spans="1:25" ht="15.75" thickBot="1" x14ac:dyDescent="0.3">
      <c r="A20" s="2"/>
      <c r="B20" s="2"/>
      <c r="C20" s="13">
        <v>0</v>
      </c>
      <c r="D20" s="2"/>
      <c r="E20" s="2"/>
      <c r="F20" s="2"/>
      <c r="G20" s="13" t="s">
        <v>25</v>
      </c>
      <c r="H20" s="2"/>
      <c r="I20" s="13" t="s">
        <v>25</v>
      </c>
      <c r="J20" s="2"/>
      <c r="K20" s="2"/>
      <c r="L20" s="10"/>
      <c r="M20" s="16" t="s">
        <v>81</v>
      </c>
      <c r="N20" s="17" t="s">
        <v>82</v>
      </c>
      <c r="O20" s="18" t="s">
        <v>83</v>
      </c>
      <c r="P20" s="19" t="s">
        <v>201</v>
      </c>
      <c r="Q20" s="1">
        <f t="shared" si="0"/>
        <v>42</v>
      </c>
      <c r="R20" s="16" t="str">
        <f t="shared" si="1"/>
        <v>41 - 50</v>
      </c>
      <c r="S20" s="19" t="s">
        <v>117</v>
      </c>
      <c r="T20" s="19" t="s">
        <v>29</v>
      </c>
      <c r="U20" s="5"/>
      <c r="V20" s="16" t="s">
        <v>169</v>
      </c>
      <c r="W20" s="20" t="s">
        <v>170</v>
      </c>
      <c r="X20" s="22" t="s">
        <v>171</v>
      </c>
    </row>
    <row r="21" spans="1:25" ht="15.75" thickBot="1" x14ac:dyDescent="0.3">
      <c r="A21" s="2"/>
      <c r="B21" s="2"/>
      <c r="C21" s="13">
        <v>0</v>
      </c>
      <c r="D21" s="2"/>
      <c r="E21" s="2"/>
      <c r="F21" s="2"/>
      <c r="G21" s="13" t="s">
        <v>25</v>
      </c>
      <c r="H21" s="2"/>
      <c r="I21" s="13" t="s">
        <v>25</v>
      </c>
      <c r="J21" s="2"/>
      <c r="K21" s="2"/>
      <c r="L21" s="10"/>
      <c r="M21" s="16" t="s">
        <v>84</v>
      </c>
      <c r="N21" s="17" t="s">
        <v>85</v>
      </c>
      <c r="O21" s="18" t="s">
        <v>86</v>
      </c>
      <c r="P21" s="19" t="s">
        <v>200</v>
      </c>
      <c r="Q21" s="1">
        <f t="shared" si="0"/>
        <v>32</v>
      </c>
      <c r="R21" s="16" t="str">
        <f t="shared" si="1"/>
        <v>31 - 40</v>
      </c>
      <c r="S21" s="19" t="s">
        <v>202</v>
      </c>
      <c r="T21" s="19" t="s">
        <v>29</v>
      </c>
      <c r="U21" s="3"/>
      <c r="V21" s="16" t="s">
        <v>172</v>
      </c>
      <c r="W21" s="20" t="s">
        <v>173</v>
      </c>
      <c r="X21" s="21" t="s">
        <v>174</v>
      </c>
    </row>
    <row r="22" spans="1:25" ht="15.75" thickBot="1" x14ac:dyDescent="0.3">
      <c r="A22" s="2"/>
      <c r="B22" s="2"/>
      <c r="C22" s="13">
        <v>0</v>
      </c>
      <c r="D22" s="2"/>
      <c r="E22" s="2"/>
      <c r="F22" s="2"/>
      <c r="G22" s="13" t="s">
        <v>25</v>
      </c>
      <c r="H22" s="2"/>
      <c r="I22" s="13" t="s">
        <v>25</v>
      </c>
      <c r="J22" s="2"/>
      <c r="K22" s="2"/>
      <c r="L22" s="10"/>
      <c r="M22" s="16" t="s">
        <v>87</v>
      </c>
      <c r="N22" s="25"/>
      <c r="O22" s="18" t="s">
        <v>88</v>
      </c>
      <c r="P22" s="19" t="s">
        <v>201</v>
      </c>
      <c r="Q22" s="1">
        <f t="shared" si="0"/>
        <v>28</v>
      </c>
      <c r="R22" s="16" t="str">
        <f t="shared" si="1"/>
        <v>21 - 30</v>
      </c>
      <c r="S22" s="19" t="s">
        <v>117</v>
      </c>
      <c r="T22" s="19" t="s">
        <v>89</v>
      </c>
      <c r="U22" s="5"/>
      <c r="V22" s="16" t="s">
        <v>175</v>
      </c>
      <c r="W22" s="20" t="s">
        <v>176</v>
      </c>
      <c r="X22" s="26" t="s">
        <v>177</v>
      </c>
    </row>
    <row r="23" spans="1:25" ht="15.75" thickBot="1" x14ac:dyDescent="0.3">
      <c r="A23" s="2"/>
      <c r="B23" s="2"/>
      <c r="C23" s="13">
        <v>0</v>
      </c>
      <c r="D23" s="2"/>
      <c r="E23" s="2"/>
      <c r="F23" s="2"/>
      <c r="G23" s="13" t="s">
        <v>25</v>
      </c>
      <c r="H23" s="2"/>
      <c r="I23" s="13" t="s">
        <v>25</v>
      </c>
      <c r="J23" s="2"/>
      <c r="K23" s="2"/>
      <c r="L23" s="10"/>
      <c r="M23" s="16" t="s">
        <v>90</v>
      </c>
      <c r="N23" s="17" t="s">
        <v>91</v>
      </c>
      <c r="O23" s="18" t="s">
        <v>92</v>
      </c>
      <c r="P23" s="19" t="s">
        <v>200</v>
      </c>
      <c r="Q23" s="1">
        <f t="shared" si="0"/>
        <v>33</v>
      </c>
      <c r="R23" s="16" t="str">
        <f t="shared" si="1"/>
        <v>31 - 40</v>
      </c>
      <c r="S23" s="19" t="s">
        <v>117</v>
      </c>
      <c r="T23" s="19" t="s">
        <v>29</v>
      </c>
      <c r="U23" s="5"/>
      <c r="V23" s="16" t="s">
        <v>178</v>
      </c>
      <c r="W23" s="20" t="s">
        <v>179</v>
      </c>
      <c r="X23" s="26" t="s">
        <v>180</v>
      </c>
    </row>
    <row r="24" spans="1:25" ht="15.75" thickBot="1" x14ac:dyDescent="0.3">
      <c r="A24" s="2"/>
      <c r="B24" s="2"/>
      <c r="C24" s="13">
        <v>0</v>
      </c>
      <c r="D24" s="2"/>
      <c r="E24" s="2"/>
      <c r="F24" s="2"/>
      <c r="G24" s="13" t="s">
        <v>25</v>
      </c>
      <c r="H24" s="2"/>
      <c r="I24" s="13" t="s">
        <v>25</v>
      </c>
      <c r="J24" s="2"/>
      <c r="K24" s="2"/>
      <c r="L24" s="10"/>
      <c r="M24" s="16" t="s">
        <v>93</v>
      </c>
      <c r="N24" s="17"/>
      <c r="O24" s="18">
        <v>22073</v>
      </c>
      <c r="P24" s="19" t="s">
        <v>201</v>
      </c>
      <c r="Q24" s="1">
        <f t="shared" si="0"/>
        <v>-57</v>
      </c>
      <c r="R24" s="16" t="str">
        <f t="shared" si="1"/>
        <v>&lt; 21</v>
      </c>
      <c r="S24" s="19" t="s">
        <v>138</v>
      </c>
      <c r="T24" s="19" t="s">
        <v>29</v>
      </c>
      <c r="U24" s="5"/>
      <c r="V24" s="16" t="s">
        <v>181</v>
      </c>
      <c r="W24" s="20" t="s">
        <v>182</v>
      </c>
      <c r="X24" s="22"/>
    </row>
    <row r="25" spans="1:25" ht="15.75" thickBot="1" x14ac:dyDescent="0.3">
      <c r="A25" s="2"/>
      <c r="B25" s="2"/>
      <c r="C25" s="13">
        <v>0</v>
      </c>
      <c r="D25" s="2"/>
      <c r="E25" s="2"/>
      <c r="F25" s="2"/>
      <c r="G25" s="13" t="s">
        <v>25</v>
      </c>
      <c r="H25" s="2"/>
      <c r="I25" s="13" t="s">
        <v>25</v>
      </c>
      <c r="J25" s="2"/>
      <c r="K25" s="2"/>
      <c r="L25" s="10"/>
      <c r="M25" s="16" t="s">
        <v>94</v>
      </c>
      <c r="N25" s="17" t="s">
        <v>95</v>
      </c>
      <c r="O25" s="18" t="s">
        <v>96</v>
      </c>
      <c r="P25" s="19" t="s">
        <v>201</v>
      </c>
      <c r="Q25" s="1">
        <f t="shared" si="0"/>
        <v>44</v>
      </c>
      <c r="R25" s="16" t="str">
        <f t="shared" si="1"/>
        <v>41 - 50</v>
      </c>
      <c r="S25" s="19" t="s">
        <v>138</v>
      </c>
      <c r="T25" s="19" t="s">
        <v>29</v>
      </c>
      <c r="U25" s="3"/>
      <c r="V25" s="16" t="s">
        <v>183</v>
      </c>
      <c r="W25" s="20" t="s">
        <v>184</v>
      </c>
      <c r="X25" s="26" t="s">
        <v>185</v>
      </c>
    </row>
    <row r="26" spans="1:25" ht="15.75" thickBot="1" x14ac:dyDescent="0.3">
      <c r="A26" s="2"/>
      <c r="B26" s="2"/>
      <c r="C26" s="13">
        <v>0</v>
      </c>
      <c r="D26" s="2"/>
      <c r="E26" s="2"/>
      <c r="F26" s="2"/>
      <c r="G26" s="13" t="s">
        <v>25</v>
      </c>
      <c r="H26" s="2"/>
      <c r="I26" s="13" t="s">
        <v>25</v>
      </c>
      <c r="J26" s="2"/>
      <c r="K26" s="2"/>
      <c r="L26" s="10"/>
      <c r="M26" s="16" t="s">
        <v>97</v>
      </c>
      <c r="N26" s="17" t="s">
        <v>98</v>
      </c>
      <c r="O26" s="18">
        <v>21952</v>
      </c>
      <c r="P26" s="19" t="s">
        <v>201</v>
      </c>
      <c r="Q26" s="1">
        <f t="shared" si="0"/>
        <v>64</v>
      </c>
      <c r="R26" s="16" t="str">
        <f t="shared" si="1"/>
        <v>&gt; 50</v>
      </c>
      <c r="S26" s="19" t="s">
        <v>138</v>
      </c>
      <c r="T26" s="19" t="s">
        <v>29</v>
      </c>
      <c r="U26" s="5"/>
      <c r="V26" s="16" t="s">
        <v>186</v>
      </c>
      <c r="W26" s="20" t="s">
        <v>187</v>
      </c>
      <c r="X26" s="19"/>
    </row>
    <row r="27" spans="1:25" ht="15.75" thickBot="1" x14ac:dyDescent="0.3">
      <c r="A27" s="2"/>
      <c r="B27" s="2"/>
      <c r="C27" s="13">
        <v>0</v>
      </c>
      <c r="D27" s="2"/>
      <c r="E27" s="2"/>
      <c r="F27" s="2"/>
      <c r="G27" s="13" t="s">
        <v>25</v>
      </c>
      <c r="H27" s="2"/>
      <c r="I27" s="13" t="s">
        <v>25</v>
      </c>
      <c r="J27" s="2"/>
      <c r="K27" s="2"/>
      <c r="L27" s="10"/>
      <c r="M27" s="16" t="s">
        <v>99</v>
      </c>
      <c r="N27" s="17" t="s">
        <v>100</v>
      </c>
      <c r="O27" s="18" t="s">
        <v>101</v>
      </c>
      <c r="P27" s="19" t="s">
        <v>200</v>
      </c>
      <c r="Q27" s="1">
        <f t="shared" si="0"/>
        <v>47</v>
      </c>
      <c r="R27" s="16" t="str">
        <f t="shared" si="1"/>
        <v>41 - 50</v>
      </c>
      <c r="S27" s="19" t="s">
        <v>117</v>
      </c>
      <c r="T27" s="19" t="s">
        <v>29</v>
      </c>
      <c r="U27" s="5"/>
      <c r="V27" s="16" t="s">
        <v>188</v>
      </c>
      <c r="W27" s="20" t="s">
        <v>189</v>
      </c>
      <c r="X27" s="20"/>
    </row>
    <row r="28" spans="1:25" ht="15.75" thickBot="1" x14ac:dyDescent="0.3">
      <c r="A28" s="2"/>
      <c r="B28" s="2"/>
      <c r="C28" s="13">
        <v>0</v>
      </c>
      <c r="D28" s="2"/>
      <c r="E28" s="2"/>
      <c r="F28" s="2"/>
      <c r="G28" s="13" t="s">
        <v>25</v>
      </c>
      <c r="H28" s="2"/>
      <c r="I28" s="13" t="s">
        <v>25</v>
      </c>
      <c r="J28" s="2"/>
      <c r="K28" s="2"/>
      <c r="L28" s="10"/>
      <c r="M28" s="16" t="s">
        <v>102</v>
      </c>
      <c r="N28" s="17" t="s">
        <v>103</v>
      </c>
      <c r="O28" s="18" t="s">
        <v>104</v>
      </c>
      <c r="P28" s="19" t="s">
        <v>201</v>
      </c>
      <c r="Q28" s="1">
        <f t="shared" si="0"/>
        <v>53</v>
      </c>
      <c r="R28" s="16" t="str">
        <f t="shared" si="1"/>
        <v>&gt; 50</v>
      </c>
      <c r="S28" s="19" t="s">
        <v>138</v>
      </c>
      <c r="T28" s="19" t="s">
        <v>29</v>
      </c>
      <c r="U28" s="5"/>
      <c r="V28" s="16" t="s">
        <v>190</v>
      </c>
      <c r="W28" s="20" t="s">
        <v>191</v>
      </c>
      <c r="X28" s="27" t="s">
        <v>192</v>
      </c>
    </row>
    <row r="29" spans="1:25" ht="15.75" thickBot="1" x14ac:dyDescent="0.3">
      <c r="A29" s="2"/>
      <c r="B29" s="2"/>
      <c r="C29" s="13">
        <v>0</v>
      </c>
      <c r="D29" s="2"/>
      <c r="E29" s="2"/>
      <c r="F29" s="2"/>
      <c r="G29" s="13" t="s">
        <v>25</v>
      </c>
      <c r="H29" s="2"/>
      <c r="I29" s="13" t="s">
        <v>25</v>
      </c>
      <c r="J29" s="2"/>
      <c r="K29" s="2"/>
      <c r="L29" s="10"/>
      <c r="M29" s="16" t="s">
        <v>105</v>
      </c>
      <c r="N29" s="17" t="s">
        <v>106</v>
      </c>
      <c r="O29" s="18" t="s">
        <v>107</v>
      </c>
      <c r="P29" s="19" t="s">
        <v>201</v>
      </c>
      <c r="Q29" s="1">
        <f t="shared" si="0"/>
        <v>53</v>
      </c>
      <c r="R29" s="16" t="str">
        <f t="shared" si="1"/>
        <v>&gt; 50</v>
      </c>
      <c r="S29" s="19" t="s">
        <v>138</v>
      </c>
      <c r="T29" s="19" t="s">
        <v>29</v>
      </c>
      <c r="U29" s="5"/>
      <c r="V29" s="16" t="s">
        <v>193</v>
      </c>
      <c r="W29" s="20" t="s">
        <v>194</v>
      </c>
      <c r="X29" s="19"/>
    </row>
    <row r="30" spans="1:25" ht="15.75" thickBot="1" x14ac:dyDescent="0.3">
      <c r="A30" s="2"/>
      <c r="B30" s="2"/>
      <c r="C30" s="13">
        <v>0</v>
      </c>
      <c r="D30" s="2"/>
      <c r="E30" s="2"/>
      <c r="F30" s="2"/>
      <c r="G30" s="13" t="s">
        <v>25</v>
      </c>
      <c r="H30" s="2"/>
      <c r="I30" s="13" t="s">
        <v>25</v>
      </c>
      <c r="J30" s="2"/>
      <c r="K30" s="2"/>
      <c r="L30" s="10"/>
      <c r="M30" s="16" t="s">
        <v>108</v>
      </c>
      <c r="N30" s="28" t="s">
        <v>109</v>
      </c>
      <c r="O30" s="18" t="s">
        <v>110</v>
      </c>
      <c r="P30" s="19" t="s">
        <v>201</v>
      </c>
      <c r="Q30" s="1">
        <f t="shared" si="0"/>
        <v>37</v>
      </c>
      <c r="R30" s="16" t="str">
        <f t="shared" si="1"/>
        <v>31 - 40</v>
      </c>
      <c r="S30" s="19" t="s">
        <v>117</v>
      </c>
      <c r="T30" s="19" t="s">
        <v>29</v>
      </c>
      <c r="U30" s="5"/>
      <c r="V30" s="16" t="s">
        <v>195</v>
      </c>
      <c r="W30" s="20" t="s">
        <v>196</v>
      </c>
      <c r="X30" s="27" t="s">
        <v>197</v>
      </c>
    </row>
    <row r="31" spans="1:25" ht="15.75" thickBot="1" x14ac:dyDescent="0.3">
      <c r="A31" s="2"/>
      <c r="B31" s="2"/>
      <c r="C31" s="13">
        <v>0</v>
      </c>
      <c r="D31" s="2"/>
      <c r="E31" s="2"/>
      <c r="F31" s="2"/>
      <c r="G31" s="13" t="s">
        <v>25</v>
      </c>
      <c r="H31" s="2"/>
      <c r="I31" s="13" t="s">
        <v>25</v>
      </c>
      <c r="J31" s="2"/>
      <c r="K31" s="2"/>
      <c r="L31" s="10"/>
      <c r="M31" s="16" t="s">
        <v>111</v>
      </c>
      <c r="N31" s="28" t="s">
        <v>112</v>
      </c>
      <c r="O31" s="18" t="s">
        <v>113</v>
      </c>
      <c r="P31" s="19" t="s">
        <v>201</v>
      </c>
      <c r="Q31" s="1">
        <f t="shared" si="0"/>
        <v>55</v>
      </c>
      <c r="R31" s="16" t="str">
        <f t="shared" si="1"/>
        <v>&gt; 50</v>
      </c>
      <c r="S31" s="19" t="s">
        <v>117</v>
      </c>
      <c r="T31" s="19" t="s">
        <v>29</v>
      </c>
      <c r="U31" s="5"/>
      <c r="V31" s="16" t="s">
        <v>198</v>
      </c>
      <c r="W31" s="20" t="s">
        <v>199</v>
      </c>
      <c r="X31" s="21"/>
    </row>
    <row r="32" spans="1:25" x14ac:dyDescent="0.25">
      <c r="A32" s="8"/>
      <c r="B32" s="8"/>
      <c r="C32" s="13"/>
      <c r="D32" s="8"/>
      <c r="E32" s="8"/>
      <c r="F32" s="8"/>
      <c r="G32" s="13"/>
      <c r="H32" s="8"/>
      <c r="I32" s="13"/>
      <c r="J32" s="8"/>
      <c r="K32" s="8"/>
      <c r="L32" s="11"/>
      <c r="M32" s="7"/>
      <c r="O32" s="3"/>
      <c r="P32" s="3"/>
      <c r="Q32" s="4"/>
      <c r="R32" s="4"/>
      <c r="S32" s="5"/>
      <c r="T32" s="3"/>
      <c r="U32" s="5"/>
      <c r="V32" s="7"/>
      <c r="W32" s="29"/>
      <c r="Y32" s="3"/>
    </row>
    <row r="33" spans="1:25" x14ac:dyDescent="0.25">
      <c r="A33" s="8"/>
      <c r="B33" s="8"/>
      <c r="C33" s="13"/>
      <c r="D33" s="8"/>
      <c r="E33" s="8"/>
      <c r="F33" s="8"/>
      <c r="G33" s="13"/>
      <c r="H33" s="8"/>
      <c r="I33" s="13"/>
      <c r="J33" s="8"/>
      <c r="K33" s="8"/>
      <c r="L33" s="11"/>
      <c r="M33" s="7"/>
      <c r="O33" s="3"/>
      <c r="P33" s="3"/>
      <c r="Q33" s="4"/>
      <c r="R33" s="4"/>
      <c r="S33" s="5"/>
      <c r="T33" s="3"/>
      <c r="U33" s="5"/>
      <c r="V33" s="7"/>
      <c r="W33" s="29"/>
      <c r="Y33" s="3"/>
    </row>
    <row r="34" spans="1:25" x14ac:dyDescent="0.25">
      <c r="A34" s="8"/>
      <c r="B34" s="8"/>
      <c r="C34" s="13"/>
      <c r="D34" s="8"/>
      <c r="E34" s="8"/>
      <c r="F34" s="8"/>
      <c r="G34" s="13"/>
      <c r="H34" s="8"/>
      <c r="I34" s="13"/>
      <c r="J34" s="8"/>
      <c r="K34" s="8"/>
      <c r="L34" s="11"/>
      <c r="M34" s="7"/>
      <c r="O34" s="3"/>
      <c r="P34" s="3"/>
      <c r="Q34" s="4"/>
      <c r="R34" s="4"/>
      <c r="S34" s="5"/>
      <c r="T34" s="3"/>
      <c r="U34" s="5"/>
      <c r="V34" s="7"/>
      <c r="W34" s="29"/>
      <c r="Y34" s="3"/>
    </row>
    <row r="35" spans="1:25" x14ac:dyDescent="0.25">
      <c r="A35" s="8"/>
      <c r="B35" s="8"/>
      <c r="C35" s="13"/>
      <c r="D35" s="8"/>
      <c r="E35" s="8"/>
      <c r="F35" s="8"/>
      <c r="G35" s="13"/>
      <c r="H35" s="8"/>
      <c r="I35" s="13"/>
      <c r="J35" s="8"/>
      <c r="K35" s="8"/>
      <c r="L35" s="11"/>
      <c r="M35" s="7"/>
      <c r="O35" s="3"/>
      <c r="P35" s="3"/>
      <c r="Q35" s="4"/>
      <c r="R35" s="4"/>
      <c r="S35" s="5"/>
      <c r="T35" s="3"/>
      <c r="U35" s="5"/>
      <c r="V35" s="7"/>
      <c r="W35" s="29"/>
      <c r="Y35" s="3"/>
    </row>
    <row r="36" spans="1:25" x14ac:dyDescent="0.25">
      <c r="A36" s="8"/>
      <c r="B36" s="8"/>
      <c r="C36" s="13"/>
      <c r="D36" s="8"/>
      <c r="E36" s="8"/>
      <c r="F36" s="8"/>
      <c r="G36" s="13"/>
      <c r="H36" s="8"/>
      <c r="I36" s="13"/>
      <c r="J36" s="8"/>
      <c r="K36" s="8"/>
      <c r="L36" s="11"/>
      <c r="M36" s="7"/>
      <c r="O36" s="3"/>
      <c r="P36" s="3"/>
      <c r="Q36" s="4"/>
      <c r="R36" s="4"/>
      <c r="S36" s="5"/>
      <c r="T36" s="3"/>
      <c r="U36" s="5"/>
      <c r="V36" s="7"/>
      <c r="W36" s="29"/>
      <c r="Y36" s="3"/>
    </row>
    <row r="37" spans="1:25" x14ac:dyDescent="0.25">
      <c r="A37" s="8"/>
      <c r="B37" s="8"/>
      <c r="C37" s="13"/>
      <c r="D37" s="8"/>
      <c r="E37" s="8"/>
      <c r="F37" s="8"/>
      <c r="G37" s="13"/>
      <c r="H37" s="8"/>
      <c r="I37" s="13"/>
      <c r="J37" s="8"/>
      <c r="K37" s="8"/>
      <c r="L37" s="11"/>
      <c r="M37" s="7"/>
      <c r="O37" s="3"/>
      <c r="P37" s="3"/>
      <c r="Q37" s="4"/>
      <c r="R37" s="4"/>
      <c r="S37" s="5"/>
      <c r="T37" s="3"/>
      <c r="U37" s="5"/>
      <c r="V37" s="7"/>
      <c r="W37" s="29"/>
      <c r="Y37" s="3"/>
    </row>
    <row r="38" spans="1:25" x14ac:dyDescent="0.25">
      <c r="A38" s="8"/>
      <c r="B38" s="8"/>
      <c r="C38" s="13"/>
      <c r="D38" s="8"/>
      <c r="E38" s="8"/>
      <c r="F38" s="8"/>
      <c r="G38" s="13"/>
      <c r="H38" s="8"/>
      <c r="I38" s="13"/>
      <c r="J38" s="8"/>
      <c r="K38" s="8"/>
      <c r="L38" s="11"/>
      <c r="M38" s="7"/>
      <c r="O38" s="3"/>
      <c r="P38" s="3"/>
      <c r="Q38" s="4"/>
      <c r="R38" s="4"/>
      <c r="S38" s="5"/>
      <c r="T38" s="3"/>
      <c r="U38" s="5"/>
      <c r="V38" s="7"/>
      <c r="W38" s="29"/>
      <c r="Y38" s="3"/>
    </row>
    <row r="39" spans="1:25" x14ac:dyDescent="0.25">
      <c r="A39" s="8"/>
      <c r="B39" s="8"/>
      <c r="C39" s="13"/>
      <c r="D39" s="8"/>
      <c r="E39" s="8"/>
      <c r="F39" s="8"/>
      <c r="G39" s="13"/>
      <c r="H39" s="8"/>
      <c r="I39" s="13"/>
      <c r="J39" s="8"/>
      <c r="K39" s="8"/>
      <c r="L39" s="11"/>
      <c r="M39" s="7"/>
      <c r="O39" s="3"/>
      <c r="P39" s="3"/>
      <c r="Q39" s="4"/>
      <c r="R39" s="4"/>
      <c r="S39" s="5"/>
      <c r="T39" s="3"/>
      <c r="U39" s="5"/>
      <c r="V39" s="7"/>
      <c r="W39" s="29"/>
      <c r="Y39" s="3"/>
    </row>
    <row r="40" spans="1:25" x14ac:dyDescent="0.25">
      <c r="A40" s="8"/>
      <c r="B40" s="8"/>
      <c r="C40" s="13"/>
      <c r="D40" s="8"/>
      <c r="E40" s="8"/>
      <c r="F40" s="8"/>
      <c r="G40" s="13"/>
      <c r="H40" s="8"/>
      <c r="I40" s="13"/>
      <c r="J40" s="8"/>
      <c r="K40" s="8"/>
      <c r="L40" s="11"/>
      <c r="M40" s="7"/>
      <c r="O40" s="3"/>
      <c r="P40" s="3"/>
      <c r="Q40" s="4"/>
      <c r="R40" s="4"/>
      <c r="S40" s="5"/>
      <c r="T40" s="3"/>
      <c r="U40" s="5"/>
      <c r="V40" s="7"/>
      <c r="W40" s="29"/>
      <c r="Y40" s="3"/>
    </row>
    <row r="41" spans="1:25" x14ac:dyDescent="0.25">
      <c r="A41" s="8"/>
      <c r="B41" s="8"/>
      <c r="C41" s="13"/>
      <c r="D41" s="8"/>
      <c r="E41" s="8"/>
      <c r="F41" s="8"/>
      <c r="G41" s="13"/>
      <c r="H41" s="8"/>
      <c r="I41" s="13"/>
      <c r="J41" s="8"/>
      <c r="K41" s="8"/>
      <c r="L41" s="11"/>
      <c r="M41" s="7"/>
      <c r="O41" s="3"/>
      <c r="P41" s="3"/>
      <c r="Q41" s="4"/>
      <c r="R41" s="4"/>
      <c r="S41" s="5"/>
      <c r="T41" s="3"/>
      <c r="U41" s="5"/>
      <c r="V41" s="7"/>
      <c r="W41" s="29"/>
      <c r="Y41" s="3"/>
    </row>
    <row r="42" spans="1:25" x14ac:dyDescent="0.25">
      <c r="A42" s="8"/>
      <c r="B42" s="8"/>
      <c r="C42" s="13"/>
      <c r="D42" s="8"/>
      <c r="E42" s="8"/>
      <c r="F42" s="8"/>
      <c r="G42" s="13"/>
      <c r="H42" s="8"/>
      <c r="I42" s="13"/>
      <c r="J42" s="8"/>
      <c r="K42" s="8"/>
      <c r="L42" s="11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3"/>
      <c r="D43" s="8"/>
      <c r="E43" s="8"/>
      <c r="F43" s="8"/>
      <c r="G43" s="13"/>
      <c r="H43" s="8"/>
      <c r="I43" s="13"/>
      <c r="J43" s="8"/>
      <c r="K43" s="8"/>
      <c r="L43" s="11"/>
      <c r="M43" s="7"/>
      <c r="O43" s="3"/>
      <c r="P43" s="3"/>
      <c r="Q43" s="4"/>
      <c r="R43" s="4"/>
      <c r="S43" s="5"/>
      <c r="T43" s="3"/>
      <c r="U43" s="5"/>
      <c r="V43" s="7"/>
      <c r="W43" s="29"/>
      <c r="Y43" s="3"/>
    </row>
    <row r="44" spans="1:25" x14ac:dyDescent="0.25">
      <c r="A44" s="8"/>
      <c r="B44" s="8"/>
      <c r="C44" s="13"/>
      <c r="D44" s="8"/>
      <c r="E44" s="8"/>
      <c r="F44" s="8"/>
      <c r="G44" s="13"/>
      <c r="H44" s="8"/>
      <c r="I44" s="13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29"/>
      <c r="Y44" s="3"/>
    </row>
    <row r="45" spans="1:25" x14ac:dyDescent="0.25">
      <c r="A45" s="8"/>
      <c r="B45" s="8"/>
      <c r="C45" s="13"/>
      <c r="D45" s="8"/>
      <c r="E45" s="8"/>
      <c r="F45" s="8"/>
      <c r="G45" s="13"/>
      <c r="H45" s="8"/>
      <c r="I45" s="13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29"/>
      <c r="Y45" s="3"/>
    </row>
    <row r="46" spans="1:25" x14ac:dyDescent="0.25">
      <c r="A46" s="8"/>
      <c r="B46" s="8"/>
      <c r="C46" s="13"/>
      <c r="D46" s="8"/>
      <c r="E46" s="8"/>
      <c r="F46" s="8"/>
      <c r="G46" s="13"/>
      <c r="H46" s="8"/>
      <c r="I46" s="13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29"/>
      <c r="Y46" s="3"/>
    </row>
    <row r="47" spans="1:25" x14ac:dyDescent="0.25">
      <c r="A47" s="8"/>
      <c r="B47" s="8"/>
      <c r="C47" s="13"/>
      <c r="D47" s="8"/>
      <c r="E47" s="8"/>
      <c r="F47" s="8"/>
      <c r="G47" s="13"/>
      <c r="H47" s="8"/>
      <c r="I47" s="13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29"/>
      <c r="Y47" s="3"/>
    </row>
    <row r="48" spans="1:25" x14ac:dyDescent="0.25">
      <c r="A48" s="8"/>
      <c r="B48" s="8"/>
      <c r="C48" s="13"/>
      <c r="D48" s="8"/>
      <c r="E48" s="8"/>
      <c r="F48" s="8"/>
      <c r="G48" s="13"/>
      <c r="H48" s="8"/>
      <c r="I48" s="13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29"/>
      <c r="Y48" s="3"/>
    </row>
    <row r="49" spans="1:25" x14ac:dyDescent="0.25">
      <c r="A49" s="8"/>
      <c r="B49" s="8"/>
      <c r="C49" s="13"/>
      <c r="D49" s="8"/>
      <c r="E49" s="8"/>
      <c r="F49" s="8"/>
      <c r="G49" s="13"/>
      <c r="H49" s="8"/>
      <c r="I49" s="13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29"/>
      <c r="Y49" s="3"/>
    </row>
    <row r="50" spans="1:25" x14ac:dyDescent="0.25">
      <c r="A50" s="8"/>
      <c r="B50" s="8"/>
      <c r="C50" s="13"/>
      <c r="D50" s="8"/>
      <c r="E50" s="8"/>
      <c r="F50" s="8"/>
      <c r="G50" s="13"/>
      <c r="H50" s="8"/>
      <c r="I50" s="13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29"/>
      <c r="Y50" s="3"/>
    </row>
    <row r="51" spans="1:25" x14ac:dyDescent="0.25">
      <c r="A51" s="8"/>
      <c r="B51" s="8"/>
      <c r="C51" s="13"/>
      <c r="D51" s="8"/>
      <c r="E51" s="8"/>
      <c r="F51" s="8"/>
      <c r="G51" s="13"/>
      <c r="H51" s="8"/>
      <c r="I51" s="13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29"/>
      <c r="Y51" s="3"/>
    </row>
    <row r="52" spans="1:25" x14ac:dyDescent="0.25">
      <c r="A52" s="8"/>
      <c r="B52" s="8"/>
      <c r="C52" s="13"/>
      <c r="D52" s="8"/>
      <c r="E52" s="8"/>
      <c r="F52" s="8"/>
      <c r="G52" s="13"/>
      <c r="H52" s="8"/>
      <c r="I52" s="13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30"/>
      <c r="W52" s="29"/>
      <c r="Y52" s="3"/>
    </row>
    <row r="53" spans="1:25" x14ac:dyDescent="0.25">
      <c r="A53" s="8"/>
      <c r="B53" s="8"/>
      <c r="C53" s="13"/>
      <c r="D53" s="8"/>
      <c r="E53" s="8"/>
      <c r="F53" s="8"/>
      <c r="G53" s="13"/>
      <c r="H53" s="8"/>
      <c r="I53" s="13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29"/>
      <c r="Y53" s="3"/>
    </row>
    <row r="54" spans="1:25" x14ac:dyDescent="0.25">
      <c r="A54" s="8"/>
      <c r="B54" s="8"/>
      <c r="C54" s="13"/>
      <c r="D54" s="8"/>
      <c r="E54" s="8"/>
      <c r="F54" s="8"/>
      <c r="G54" s="13"/>
      <c r="H54" s="8"/>
      <c r="I54" s="13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30"/>
      <c r="W54" s="29"/>
      <c r="Y54" s="3"/>
    </row>
    <row r="55" spans="1:25" x14ac:dyDescent="0.25">
      <c r="A55" s="8"/>
      <c r="B55" s="8"/>
      <c r="C55" s="13"/>
      <c r="D55" s="8"/>
      <c r="E55" s="8"/>
      <c r="F55" s="8"/>
      <c r="G55" s="13"/>
      <c r="H55" s="8"/>
      <c r="I55" s="13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29"/>
      <c r="Y55" s="3"/>
    </row>
    <row r="56" spans="1:25" x14ac:dyDescent="0.25">
      <c r="A56" s="8"/>
      <c r="B56" s="8"/>
      <c r="C56" s="13"/>
      <c r="D56" s="8"/>
      <c r="E56" s="8"/>
      <c r="F56" s="8"/>
      <c r="G56" s="13"/>
      <c r="H56" s="8"/>
      <c r="I56" s="13"/>
      <c r="J56" s="8"/>
      <c r="K56" s="8"/>
      <c r="L56" s="11"/>
      <c r="M56" s="7"/>
      <c r="O56" s="31"/>
      <c r="P56" s="3"/>
      <c r="Q56" s="4"/>
      <c r="R56" s="4"/>
      <c r="S56" s="5"/>
      <c r="T56" s="3"/>
      <c r="U56" s="5"/>
      <c r="V56" s="7"/>
      <c r="W56" s="29"/>
      <c r="Y56" s="3"/>
    </row>
    <row r="57" spans="1:25" x14ac:dyDescent="0.25">
      <c r="A57" s="8"/>
      <c r="B57" s="8"/>
      <c r="C57" s="13"/>
      <c r="D57" s="8"/>
      <c r="E57" s="8"/>
      <c r="F57" s="8"/>
      <c r="G57" s="13"/>
      <c r="H57" s="8"/>
      <c r="I57" s="13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29"/>
      <c r="Y57" s="3"/>
    </row>
    <row r="58" spans="1:25" x14ac:dyDescent="0.25">
      <c r="A58" s="8"/>
      <c r="B58" s="8"/>
      <c r="C58" s="13"/>
      <c r="D58" s="8"/>
      <c r="E58" s="8"/>
      <c r="F58" s="8"/>
      <c r="G58" s="13"/>
      <c r="H58" s="8"/>
      <c r="I58" s="13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29"/>
      <c r="Y58" s="3"/>
    </row>
    <row r="59" spans="1:25" x14ac:dyDescent="0.25">
      <c r="A59" s="8"/>
      <c r="B59" s="8"/>
      <c r="C59" s="13"/>
      <c r="D59" s="8"/>
      <c r="E59" s="8"/>
      <c r="F59" s="8"/>
      <c r="G59" s="13"/>
      <c r="H59" s="8"/>
      <c r="I59" s="13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29"/>
      <c r="Y59" s="3"/>
    </row>
    <row r="60" spans="1:25" x14ac:dyDescent="0.25">
      <c r="A60" s="8"/>
      <c r="B60" s="8"/>
      <c r="C60" s="13"/>
      <c r="D60" s="8"/>
      <c r="E60" s="8"/>
      <c r="F60" s="8"/>
      <c r="G60" s="13"/>
      <c r="H60" s="8"/>
      <c r="I60" s="13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3"/>
      <c r="D61" s="8"/>
      <c r="E61" s="8"/>
      <c r="F61" s="8"/>
      <c r="G61" s="13"/>
      <c r="H61" s="8"/>
      <c r="I61" s="13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29"/>
      <c r="Y61" s="3"/>
    </row>
  </sheetData>
  <hyperlinks>
    <hyperlink ref="S2" r:id="rId1" display="agus_suheri@yahoo.com"/>
    <hyperlink ref="S3" r:id="rId2" display="w_irwansyah@yahoo.com"/>
    <hyperlink ref="S4" r:id="rId3" display="adrishazia@gmail.com"/>
    <hyperlink ref="S5" r:id="rId4" display="cinta_koperasi@yahoo.co.id"/>
    <hyperlink ref="S7" r:id="rId5" display="alideptor@gmail.com"/>
    <hyperlink ref="S8" r:id="rId6" display="azka_inspire@yahoo.com"/>
    <hyperlink ref="S9" r:id="rId7" display="wahyudin_s@yahoo.com"/>
    <hyperlink ref="S10" r:id="rId8" display="iis.muhibah27@gmail.com"/>
    <hyperlink ref="S11" r:id="rId9" display="sulistinaatmaja81@gmail.com"/>
    <hyperlink ref="S12" r:id="rId10" display="pulay_ono@yahoo.com"/>
    <hyperlink ref="S14" r:id="rId11" display="salman_coop@yahoo.co.id"/>
    <hyperlink ref="S17" r:id="rId12" display="aakartiwa.sts@gmail.com"/>
    <hyperlink ref="S18" r:id="rId13" display="asnur_212@yahoo.co.id"/>
    <hyperlink ref="S19" r:id="rId14" display="ujuhara5@gmail.com"/>
    <hyperlink ref="S20" r:id="rId15" display="azhari_lapenkop@yahoo.co.id"/>
    <hyperlink ref="S21" r:id="rId16" display="herdi_fizz@yahoo.co.if"/>
    <hyperlink ref="S23" r:id="rId17" display="widi.heriyanto@gamil.com"/>
    <hyperlink ref="S24" r:id="rId18" display="boemi_62@yahoo.co.id"/>
    <hyperlink ref="S26" r:id="rId19" display="sudartosw@yahoo.com"/>
    <hyperlink ref="S27" r:id="rId20" display="hendro_pt@yahoo.com"/>
    <hyperlink ref="S28" r:id="rId21" display="e_novianto@yahoo.com"/>
    <hyperlink ref="X2" r:id="rId22"/>
    <hyperlink ref="X3" r:id="rId23"/>
    <hyperlink ref="X4" r:id="rId24"/>
    <hyperlink ref="X5" r:id="rId25"/>
    <hyperlink ref="X6" r:id="rId26"/>
    <hyperlink ref="X7" r:id="rId27"/>
    <hyperlink ref="X8" r:id="rId28"/>
    <hyperlink ref="X10" r:id="rId29"/>
    <hyperlink ref="X11" r:id="rId30"/>
    <hyperlink ref="X12" r:id="rId31"/>
    <hyperlink ref="X13" r:id="rId32"/>
    <hyperlink ref="X14" r:id="rId33"/>
    <hyperlink ref="X15" r:id="rId34"/>
    <hyperlink ref="X16" r:id="rId35"/>
    <hyperlink ref="X17" r:id="rId36"/>
    <hyperlink ref="X18" r:id="rId37"/>
    <hyperlink ref="X20" r:id="rId38"/>
    <hyperlink ref="X21" r:id="rId39"/>
    <hyperlink ref="X22" r:id="rId40"/>
    <hyperlink ref="X23" r:id="rId41"/>
    <hyperlink ref="X25" r:id="rId42"/>
    <hyperlink ref="X28" r:id="rId43"/>
    <hyperlink ref="X30" r:id="rId44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2016-11-17T07:18:59Z</dcterms:modified>
  <dc:language>en-US</dc:language>
</cp:coreProperties>
</file>