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2" i="1"/>
  <c r="R2" i="1" s="1"/>
</calcChain>
</file>

<file path=xl/sharedStrings.xml><?xml version="1.0" encoding="utf-8"?>
<sst xmlns="http://schemas.openxmlformats.org/spreadsheetml/2006/main" count="421" uniqueCount="197">
  <si>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</si>
  <si>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</si>
  <si>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</si>
  <si>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</si>
  <si>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</si>
  <si>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</si>
  <si>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</si>
  <si>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</si>
  <si>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</si>
  <si>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</si>
  <si>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</si>
  <si>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</si>
  <si>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</si>
  <si>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</si>
  <si>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</si>
  <si>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</si>
  <si>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</si>
  <si>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</si>
  <si>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</si>
  <si>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</si>
  <si>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</si>
  <si>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</si>
  <si>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</si>
  <si>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</si>
  <si>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</si>
  <si>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</si>
  <si>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Ryan Januardin</t>
  </si>
  <si>
    <t>Islam</t>
  </si>
  <si>
    <t>Koperasi Subulussalam Mandiri</t>
  </si>
  <si>
    <t>Vivi Angraini Lumban Tobing</t>
  </si>
  <si>
    <t>Kristen</t>
  </si>
  <si>
    <t>KPN Bhakti Husada Dinas Kesehatan Kota</t>
  </si>
  <si>
    <t>Kesia Theresia Pasaribu</t>
  </si>
  <si>
    <t>KPN Satahi Saoloan</t>
  </si>
  <si>
    <t>Patreicia Tiadora P</t>
  </si>
  <si>
    <t>KSP Lukran</t>
  </si>
  <si>
    <t>Reabrema Chatarine Br S</t>
  </si>
  <si>
    <t>KSU Mamre Kebanjahe Tigapanah</t>
  </si>
  <si>
    <t>Deni Sanjaya</t>
  </si>
  <si>
    <t>Koperasi Mitra Tani Mandiri</t>
  </si>
  <si>
    <t>Cahya Mustika</t>
  </si>
  <si>
    <t>Koperasi Cemerlang</t>
  </si>
  <si>
    <t>Intan Srikandi</t>
  </si>
  <si>
    <t>Roby Sagitara</t>
  </si>
  <si>
    <t>KUD Bina Mukti</t>
  </si>
  <si>
    <t>Maharani</t>
  </si>
  <si>
    <t>KUD Tanjung Mulia Utama</t>
  </si>
  <si>
    <t>Novalia Dwi Pratiwi</t>
  </si>
  <si>
    <t>Koperasi Batu Inton</t>
  </si>
  <si>
    <t>Abdilah Nur Hadi</t>
  </si>
  <si>
    <t>KUD Mina Samudra</t>
  </si>
  <si>
    <t>Moch. Lusmana Giri</t>
  </si>
  <si>
    <t>Primer KOPKAR Krakatau Steel</t>
  </si>
  <si>
    <t>Siti Soleha</t>
  </si>
  <si>
    <t>KUD Mandiri Bina Bahari</t>
  </si>
  <si>
    <t>Muhammad Gugun Agustin</t>
  </si>
  <si>
    <t>Koperasi Tunas Harapan</t>
  </si>
  <si>
    <t>Arsyil Fauzi</t>
  </si>
  <si>
    <t>Koperasi Persatuan Wanita Tani</t>
  </si>
  <si>
    <t>Rinaldi Syahrial</t>
  </si>
  <si>
    <t>Primer Koperasi Veteran</t>
  </si>
  <si>
    <t>Raka Hikmatul R</t>
  </si>
  <si>
    <t>KPRI Karya Nyata</t>
  </si>
  <si>
    <t>Jihan Setia Dewi</t>
  </si>
  <si>
    <t>Primer Koperasi Kartika Yudha Wyogra</t>
  </si>
  <si>
    <t>Annisa Ruslita</t>
  </si>
  <si>
    <t>KKB Ikopin</t>
  </si>
  <si>
    <t>Kiki Badru Nurjaman</t>
  </si>
  <si>
    <t>KUD Shinta Cicalengka</t>
  </si>
  <si>
    <t>Muhammad Ibnu Zaidan</t>
  </si>
  <si>
    <t>Hasan Damara</t>
  </si>
  <si>
    <t>UKM Kedai Roti Bakar</t>
  </si>
  <si>
    <t>Eka Kurniawan Putra</t>
  </si>
  <si>
    <t>KUD Walatra Pangalengan</t>
  </si>
  <si>
    <t>Ratih Fatimah Tuzahra</t>
  </si>
  <si>
    <t>KUD Ikhtiar</t>
  </si>
  <si>
    <t>Nisa Salusi</t>
  </si>
  <si>
    <t>KUD Sawargi</t>
  </si>
  <si>
    <t>Neng Husnul Hotimah</t>
  </si>
  <si>
    <t>KUD Mandiri Cikelet</t>
  </si>
  <si>
    <t>Abdul Rachman Wahid</t>
  </si>
  <si>
    <t>Dede Khoeruman</t>
  </si>
  <si>
    <t>KSU Tandangsari</t>
  </si>
  <si>
    <t>Rintan Hetty Nuridha</t>
  </si>
  <si>
    <t>KKMK Bina Karya</t>
  </si>
  <si>
    <t>Tsania Nabila Aghnia</t>
  </si>
  <si>
    <t>Maulida Nur Amalia</t>
  </si>
  <si>
    <t>Cerlis Cerciana</t>
  </si>
  <si>
    <t>Kopkar Sekar Wibawa</t>
  </si>
  <si>
    <t>Kristia Endah NS</t>
  </si>
  <si>
    <t>Ai Sanra Fitriani</t>
  </si>
  <si>
    <t>Mia Faudjiah</t>
  </si>
  <si>
    <t>Anakita</t>
  </si>
  <si>
    <t>Galih Maulana</t>
  </si>
  <si>
    <t>Antonius Satryo Budi D</t>
  </si>
  <si>
    <t>UKM DDD</t>
  </si>
  <si>
    <t>Rizki Widya Berlianti</t>
  </si>
  <si>
    <t>KSU Mitra</t>
  </si>
  <si>
    <t>Lilis Maesaroh</t>
  </si>
  <si>
    <t>KSU BMT Amanag</t>
  </si>
  <si>
    <t>I Gusti Agung Putra Sukadana</t>
  </si>
  <si>
    <t>Hindu</t>
  </si>
  <si>
    <t>Koperasi Bersama Indonesia</t>
  </si>
  <si>
    <t>Wanjen B T Situmorang</t>
  </si>
  <si>
    <t>Antung Alfian Nur Rahman</t>
  </si>
  <si>
    <t xml:space="preserve">UKM </t>
  </si>
  <si>
    <t>Ian Faqih</t>
  </si>
  <si>
    <t>PKP RI Prov. Sulawesi Tenggara</t>
  </si>
  <si>
    <t>Jl. Cut Nyak Dien Gg. Kumbang, Ds. Subulussalam Simpang Kiri</t>
  </si>
  <si>
    <t>Jl. Jend. Maraden Panggabean, Gg Parudan, Sibolga</t>
  </si>
  <si>
    <t>Jl. Sibolga Baru Arah Laut No. 127</t>
  </si>
  <si>
    <t>Jl. Kopral Galung Silotonga LK VII Sarudik</t>
  </si>
  <si>
    <t>Jl. Nabung Surbakti No.28, Kabanjahe</t>
  </si>
  <si>
    <t>Ds. Tebing Suluh, Dsn. 03 RT 004 Kec. Lempuing</t>
  </si>
  <si>
    <t>Jl. Merak I RT 004/004 Ds. Tanjung Harapan, Dabo Singkep, Kab. Lingga</t>
  </si>
  <si>
    <t>Tanjung Air Hitam RT 09/03 Kerumutan</t>
  </si>
  <si>
    <t>Jl.K.H.M. Jakfar Rt/Rw 01/02 Pelayangan, Jambi</t>
  </si>
  <si>
    <t>Pasar Mulya 4 Ds. Pasar Krui, Pesisir Tengah</t>
  </si>
  <si>
    <t>Kp. Rawa Sabar RT 001/001 Ds. Suryabahari Pakuhaji</t>
  </si>
  <si>
    <t>Komplek Ikopin Blok G 47 RT 04/04 Jatinangor</t>
  </si>
  <si>
    <t>Ds. Kertawinangun Rt/Rw 08/02, Kandanghaur</t>
  </si>
  <si>
    <t>Blok Cipari Rt  19/06, Ds. Wadowetan, Bantarujeg</t>
  </si>
  <si>
    <t>KP. Sindanglaya Rt 005/006 Sindangsari Sukasari</t>
  </si>
  <si>
    <t>Dsn. Panteneun RT 03/07 Ds. Licin Cimalaka</t>
  </si>
  <si>
    <t>Kp. Palumbon RT 002/001 Citamiang Maniis</t>
  </si>
  <si>
    <t>Asrama Yon Zifur 3</t>
  </si>
  <si>
    <t>Perum Ikopin G 31 RT 04 RW 04 Jatinangor</t>
  </si>
  <si>
    <t>Kp. Kaca-kaca Wetan Rt 01/16 Cicalengka Wetan</t>
  </si>
  <si>
    <t>Jl. Kol. Achmad Syam Sayang RT 01 RW 06 Jatinangor</t>
  </si>
  <si>
    <t>Perum Bukit Cimanggung</t>
  </si>
  <si>
    <t>Kp. Cipanas RT 05/06 Ds. Margamukti Pangalengan</t>
  </si>
  <si>
    <t>Kp. Lembur Gede Rt 03/02 Tanjunglaya</t>
  </si>
  <si>
    <t>Kp Pasir Garur RT 02/09 Ds. Wangisagara Majalaya</t>
  </si>
  <si>
    <t>Kp. Haurseah Rt 1/2 Kec. Cikelet</t>
  </si>
  <si>
    <t>Dsn. Sukasari RT 01/18 Ds. Margajaya, Tanjungsari</t>
  </si>
  <si>
    <t>Dsn. Sukaluyu RT 02/05 Ds. Sukarapih, Sukasari</t>
  </si>
  <si>
    <t>Kp. Sukaasih Rt 02/08 Ds. Majasetra Majalaya</t>
  </si>
  <si>
    <t>Buah Batu Regency B1 No.10</t>
  </si>
  <si>
    <t>Perum Ikopin C36 Rt 03/04 Jatinangor</t>
  </si>
  <si>
    <t>Kp. Gedong Rt 003/010 Cileunyi Wetan</t>
  </si>
  <si>
    <t>Kp. Sukamanah RT 03/09 Rancaekek Wetan</t>
  </si>
  <si>
    <t>Kp. Babakan Cijoho RT 002/001 Kec. Singajaya</t>
  </si>
  <si>
    <t>Kp. Panyusuhan Rt 01/05 Ds. Pakemitan Kidul Ciawi</t>
  </si>
  <si>
    <t>Jl. Cikalang No.42/36 Rt 02/25 Cileunyi Kulon</t>
  </si>
  <si>
    <t>Perum Lojajar Indah D49 RT 05/39 Sinduharjo, Ngaglik</t>
  </si>
  <si>
    <t>Dk. Cacah Rt 1/2 Ds. Sukoharjo, Margorejo, Pati</t>
  </si>
  <si>
    <t>Ds. Bentar Kec. Salem</t>
  </si>
  <si>
    <t>Br. Simpangan, Ds. Pejaten, Kec.Kediri, Tabanan</t>
  </si>
  <si>
    <t>Nuansa Pratama Timur Blok C/24, Link. Manesa Benoa</t>
  </si>
  <si>
    <t>Jl. Tanjung Selatan No. 39 Rt  009 Mabuun, Murung Pundak</t>
  </si>
  <si>
    <t>Jl. Laelangi Kel. Lanto, Kec. Batu Poaro</t>
  </si>
  <si>
    <t>Sibolga,21-8-1996</t>
  </si>
  <si>
    <t>Sibolga,07-10-1996</t>
  </si>
  <si>
    <t>Kabanjahe,19-2-1996</t>
  </si>
  <si>
    <t>Bumi Agung,23-12-1995</t>
  </si>
  <si>
    <t>Dabo Singkep,06-10-1996</t>
  </si>
  <si>
    <t>Poriaha,12-4-1997</t>
  </si>
  <si>
    <t>Tanjung Air Hitam, 28-6-1993</t>
  </si>
  <si>
    <t>Jambi, 22-4-1997</t>
  </si>
  <si>
    <t>Krui, 7-11-1995</t>
  </si>
  <si>
    <t>Tangerang, 23-1-1995</t>
  </si>
  <si>
    <t>Bandung, 03-6-1996</t>
  </si>
  <si>
    <t>Indramayu, 14-11-1995</t>
  </si>
  <si>
    <t>Majalengka, 07-11-1995</t>
  </si>
  <si>
    <t>Sumedang, 02-01-1993</t>
  </si>
  <si>
    <t>Sumedang, 02-1-1996</t>
  </si>
  <si>
    <t>Purwakarta, 14-2-1996</t>
  </si>
  <si>
    <t>Medan, 05-04-1996</t>
  </si>
  <si>
    <t>Sumedang, 13-11-1995</t>
  </si>
  <si>
    <t>Bandung, 15-3-1995</t>
  </si>
  <si>
    <t>Sumedang, 26-10-1996</t>
  </si>
  <si>
    <t>Tasikmalaya, 15-12-1995</t>
  </si>
  <si>
    <t>Bandung, 04-12-1995</t>
  </si>
  <si>
    <t>Bandung, 12-4-1995</t>
  </si>
  <si>
    <t>Bandung, 23-8-1995</t>
  </si>
  <si>
    <t>Garut, 04-8-1996</t>
  </si>
  <si>
    <t>Sumedang, 22-1-1996</t>
  </si>
  <si>
    <t>Sumedang, 26-12-1991</t>
  </si>
  <si>
    <t>Bandung, 14-7-1997</t>
  </si>
  <si>
    <t>Bandung, 06-12-1999</t>
  </si>
  <si>
    <t>Klaten,03-08-1996</t>
  </si>
  <si>
    <t>Bandung, 09-09-1995</t>
  </si>
  <si>
    <t>Bandung, 12-1-1997</t>
  </si>
  <si>
    <t>Garut, 10-10-1995</t>
  </si>
  <si>
    <t>Tasikmalaya, 24-6-1994</t>
  </si>
  <si>
    <t>Bandung, 11-9-1995</t>
  </si>
  <si>
    <t>Yogyakarta, 27-11-1995</t>
  </si>
  <si>
    <t>Pati, 20-11-1996</t>
  </si>
  <si>
    <t>Brebes, 11-03-1996</t>
  </si>
  <si>
    <t>Tabanan, 01-04-1995</t>
  </si>
  <si>
    <t>Silampuyang, 01-1-1992</t>
  </si>
  <si>
    <t>Tanjung, 05-11-1996</t>
  </si>
  <si>
    <t>Kendari, 05-01-1996</t>
  </si>
  <si>
    <t>L</t>
  </si>
  <si>
    <t>P</t>
  </si>
  <si>
    <t>Singkil, 18-1-1996</t>
  </si>
  <si>
    <t>SLTA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</si>
</sst>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\ hh:mm\ AM/PM"/>
    <numFmt numFmtId="165" formatCode="dd/mm/yyyy;@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left" vertical="center"/>
    </xf>
    <xf numFmtId="0" fontId="0" fillId="3" borderId="0" xfId="0" applyFill="1" applyAlignment="1"/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3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6" fillId="3" borderId="3" xfId="0" applyFont="1" applyFill="1" applyBorder="1" applyAlignment="1">
      <alignment vertical="center"/>
    </xf>
    <xf numFmtId="165" fontId="6" fillId="0" borderId="3" xfId="0" quotePrefix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5" fillId="0" borderId="0" xfId="2" applyAlignment="1"/>
    <xf numFmtId="0" fontId="0" fillId="0" borderId="3" xfId="0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165" fontId="6" fillId="0" borderId="5" xfId="0" applyNumberFormat="1" applyFont="1" applyBorder="1" applyAlignment="1">
      <alignment horizontal="center" vertical="center"/>
    </xf>
    <xf numFmtId="165" fontId="6" fillId="0" borderId="5" xfId="0" quotePrefix="1" applyNumberFormat="1" applyFont="1" applyBorder="1" applyAlignment="1">
      <alignment horizontal="center" vertical="center"/>
    </xf>
    <xf numFmtId="165" fontId="0" fillId="0" borderId="5" xfId="0" quotePrefix="1" applyNumberFormat="1" applyBorder="1" applyAlignment="1">
      <alignment horizontal="center" vertical="center"/>
    </xf>
    <xf numFmtId="0" fontId="6" fillId="0" borderId="6" xfId="0" quotePrefix="1" applyFont="1" applyBorder="1" applyAlignment="1">
      <alignment vertical="center"/>
    </xf>
    <xf numFmtId="0" fontId="0" fillId="0" borderId="2" xfId="0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P19" sqref="P19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27.140625" style="14" bestFit="1" customWidth="1"/>
    <col min="14" max="14" width="15.28515625" style="1" bestFit="1" customWidth="1"/>
    <col min="15" max="15" width="24.28515625" style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35.5703125" style="1" bestFit="1" customWidth="1"/>
    <col min="22" max="22" width="58" style="1" bestFit="1" customWidth="1"/>
    <col min="23" max="23" width="11.28515625" style="1" bestFit="1" customWidth="1"/>
    <col min="24" max="24" width="9.7109375" style="1" bestFit="1" customWidth="1"/>
    <col min="25" max="25" width="14.28515625" style="1" bestFit="1" customWidth="1"/>
    <col min="26" max="1025" width="6.85546875" style="1"/>
    <col min="1026" max="16384" width="9.140625" style="1"/>
  </cols>
  <sheetData>
    <row r="1" spans="1:25" ht="15.75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17" t="s">
        <v>12</v>
      </c>
      <c r="N1" s="2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</row>
    <row r="2" spans="1:25" ht="15.75" thickBot="1" x14ac:dyDescent="0.3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8"/>
      <c r="M2" s="19" t="s">
        <v>26</v>
      </c>
      <c r="N2" s="33"/>
      <c r="O2" s="20" t="s">
        <v>195</v>
      </c>
      <c r="P2" s="21" t="s">
        <v>193</v>
      </c>
      <c r="Q2" s="1">
        <f>2016-VALUE(RIGHT(O2,4))</f>
        <v>20</v>
      </c>
      <c r="R2" s="1" t="str">
        <f>IF(Q2&lt;21,"&lt; 21",IF(Q2&lt;=30,"21 - 30",IF(Q2&lt;=40,"31 - 40",IF(Q2&lt;=50,"41 - 50","&gt; 50" ))))</f>
        <v>&lt; 21</v>
      </c>
      <c r="S2" s="21" t="s">
        <v>196</v>
      </c>
      <c r="T2" s="21" t="s">
        <v>27</v>
      </c>
      <c r="U2" s="22" t="s">
        <v>28</v>
      </c>
      <c r="V2" s="22" t="s">
        <v>108</v>
      </c>
      <c r="W2" s="3"/>
      <c r="X2" s="23"/>
      <c r="Y2" s="3"/>
    </row>
    <row r="3" spans="1:25" ht="15.75" thickBot="1" x14ac:dyDescent="0.3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28" t="s">
        <v>29</v>
      </c>
      <c r="N3" s="34"/>
      <c r="O3" s="30" t="s">
        <v>151</v>
      </c>
      <c r="P3" s="21" t="s">
        <v>194</v>
      </c>
      <c r="Q3" s="1">
        <f t="shared" ref="Q3:Q45" si="0">2016-VALUE(RIGHT(O3,4))</f>
        <v>20</v>
      </c>
      <c r="R3" s="1" t="str">
        <f t="shared" ref="R3:R45" si="1">IF(Q3&lt;21,"&lt; 21",IF(Q3&lt;=30,"21 - 30",IF(Q3&lt;=40,"31 - 40",IF(Q3&lt;=50,"41 - 50","&gt; 50" ))))</f>
        <v>&lt; 21</v>
      </c>
      <c r="S3" s="21" t="s">
        <v>196</v>
      </c>
      <c r="T3" s="21" t="s">
        <v>30</v>
      </c>
      <c r="U3" s="22" t="s">
        <v>31</v>
      </c>
      <c r="V3" s="22" t="s">
        <v>109</v>
      </c>
      <c r="W3" s="3"/>
      <c r="Y3" s="3"/>
    </row>
    <row r="4" spans="1:25" ht="15.75" thickBot="1" x14ac:dyDescent="0.3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28" t="s">
        <v>32</v>
      </c>
      <c r="N4" s="34"/>
      <c r="O4" s="30" t="s">
        <v>156</v>
      </c>
      <c r="P4" s="21" t="s">
        <v>194</v>
      </c>
      <c r="Q4" s="1">
        <f t="shared" si="0"/>
        <v>19</v>
      </c>
      <c r="R4" s="1" t="str">
        <f t="shared" si="1"/>
        <v>&lt; 21</v>
      </c>
      <c r="S4" s="21" t="s">
        <v>196</v>
      </c>
      <c r="T4" s="21" t="s">
        <v>30</v>
      </c>
      <c r="U4" s="22" t="s">
        <v>33</v>
      </c>
      <c r="V4" s="22" t="s">
        <v>110</v>
      </c>
      <c r="W4" s="3"/>
      <c r="Y4" s="3"/>
    </row>
    <row r="5" spans="1:25" ht="15.75" thickBot="1" x14ac:dyDescent="0.3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28" t="s">
        <v>34</v>
      </c>
      <c r="N5" s="34"/>
      <c r="O5" s="30" t="s">
        <v>152</v>
      </c>
      <c r="P5" s="21" t="s">
        <v>194</v>
      </c>
      <c r="Q5" s="1">
        <f t="shared" si="0"/>
        <v>20</v>
      </c>
      <c r="R5" s="1" t="str">
        <f t="shared" si="1"/>
        <v>&lt; 21</v>
      </c>
      <c r="S5" s="21" t="s">
        <v>196</v>
      </c>
      <c r="T5" s="21" t="s">
        <v>30</v>
      </c>
      <c r="U5" s="22" t="s">
        <v>35</v>
      </c>
      <c r="V5" s="22" t="s">
        <v>111</v>
      </c>
      <c r="W5" s="3"/>
      <c r="Y5" s="3"/>
    </row>
    <row r="6" spans="1:25" ht="15.75" thickBot="1" x14ac:dyDescent="0.3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28" t="s">
        <v>36</v>
      </c>
      <c r="N6" s="34"/>
      <c r="O6" s="30" t="s">
        <v>153</v>
      </c>
      <c r="P6" s="21" t="s">
        <v>194</v>
      </c>
      <c r="Q6" s="1">
        <f t="shared" si="0"/>
        <v>20</v>
      </c>
      <c r="R6" s="1" t="str">
        <f t="shared" si="1"/>
        <v>&lt; 21</v>
      </c>
      <c r="S6" s="21" t="s">
        <v>196</v>
      </c>
      <c r="T6" s="21" t="s">
        <v>30</v>
      </c>
      <c r="U6" s="22" t="s">
        <v>37</v>
      </c>
      <c r="V6" s="22" t="s">
        <v>112</v>
      </c>
      <c r="W6" s="3"/>
      <c r="Y6" s="3"/>
    </row>
    <row r="7" spans="1:25" ht="15.75" thickBot="1" x14ac:dyDescent="0.3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28" t="s">
        <v>38</v>
      </c>
      <c r="N7" s="34"/>
      <c r="O7" s="30" t="s">
        <v>154</v>
      </c>
      <c r="P7" s="21" t="s">
        <v>193</v>
      </c>
      <c r="Q7" s="1">
        <f t="shared" si="0"/>
        <v>21</v>
      </c>
      <c r="R7" s="1" t="str">
        <f t="shared" si="1"/>
        <v>21 - 30</v>
      </c>
      <c r="S7" s="21" t="s">
        <v>196</v>
      </c>
      <c r="T7" s="21" t="s">
        <v>27</v>
      </c>
      <c r="U7" s="22" t="s">
        <v>39</v>
      </c>
      <c r="V7" s="22" t="s">
        <v>113</v>
      </c>
      <c r="W7" s="3"/>
      <c r="Y7" s="3"/>
    </row>
    <row r="8" spans="1:25" ht="15.75" thickBot="1" x14ac:dyDescent="0.3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28" t="s">
        <v>40</v>
      </c>
      <c r="N8" s="34"/>
      <c r="O8" s="30" t="s">
        <v>155</v>
      </c>
      <c r="P8" s="21" t="s">
        <v>194</v>
      </c>
      <c r="Q8" s="1">
        <f t="shared" si="0"/>
        <v>20</v>
      </c>
      <c r="R8" s="1" t="str">
        <f t="shared" si="1"/>
        <v>&lt; 21</v>
      </c>
      <c r="S8" s="21" t="s">
        <v>196</v>
      </c>
      <c r="T8" s="21" t="s">
        <v>27</v>
      </c>
      <c r="U8" s="22" t="s">
        <v>41</v>
      </c>
      <c r="V8" s="22" t="s">
        <v>114</v>
      </c>
      <c r="W8" s="3"/>
      <c r="Y8" s="3"/>
    </row>
    <row r="9" spans="1:25" ht="15.75" thickBot="1" x14ac:dyDescent="0.3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28" t="s">
        <v>42</v>
      </c>
      <c r="N9" s="34"/>
      <c r="O9" s="30" t="s">
        <v>155</v>
      </c>
      <c r="P9" s="21" t="s">
        <v>194</v>
      </c>
      <c r="Q9" s="1">
        <f t="shared" si="0"/>
        <v>20</v>
      </c>
      <c r="R9" s="1" t="str">
        <f t="shared" si="1"/>
        <v>&lt; 21</v>
      </c>
      <c r="S9" s="21" t="s">
        <v>196</v>
      </c>
      <c r="T9" s="21" t="s">
        <v>27</v>
      </c>
      <c r="U9" s="22" t="s">
        <v>41</v>
      </c>
      <c r="V9" s="22" t="s">
        <v>114</v>
      </c>
      <c r="W9" s="3"/>
      <c r="Y9" s="3"/>
    </row>
    <row r="10" spans="1:25" ht="15.75" thickBot="1" x14ac:dyDescent="0.3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28" t="s">
        <v>43</v>
      </c>
      <c r="N10" s="34"/>
      <c r="O10" s="31" t="s">
        <v>157</v>
      </c>
      <c r="P10" s="21" t="s">
        <v>193</v>
      </c>
      <c r="Q10" s="1">
        <f t="shared" si="0"/>
        <v>23</v>
      </c>
      <c r="R10" s="1" t="str">
        <f t="shared" si="1"/>
        <v>21 - 30</v>
      </c>
      <c r="S10" s="21" t="s">
        <v>196</v>
      </c>
      <c r="T10" s="21" t="s">
        <v>27</v>
      </c>
      <c r="U10" s="22" t="s">
        <v>44</v>
      </c>
      <c r="V10" s="22" t="s">
        <v>115</v>
      </c>
      <c r="W10" s="3"/>
      <c r="Y10" s="3"/>
    </row>
    <row r="11" spans="1:25" ht="15.75" thickBot="1" x14ac:dyDescent="0.3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28" t="s">
        <v>45</v>
      </c>
      <c r="N11" s="34"/>
      <c r="O11" s="31" t="s">
        <v>158</v>
      </c>
      <c r="P11" s="21" t="s">
        <v>194</v>
      </c>
      <c r="Q11" s="1">
        <f t="shared" si="0"/>
        <v>19</v>
      </c>
      <c r="R11" s="1" t="str">
        <f t="shared" si="1"/>
        <v>&lt; 21</v>
      </c>
      <c r="S11" s="21" t="s">
        <v>196</v>
      </c>
      <c r="T11" s="21" t="s">
        <v>27</v>
      </c>
      <c r="U11" s="22" t="s">
        <v>46</v>
      </c>
      <c r="V11" s="22" t="s">
        <v>116</v>
      </c>
      <c r="W11" s="3"/>
      <c r="Y11" s="3"/>
    </row>
    <row r="12" spans="1:25" ht="15.75" thickBot="1" x14ac:dyDescent="0.3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28" t="s">
        <v>47</v>
      </c>
      <c r="N12" s="34"/>
      <c r="O12" s="31" t="s">
        <v>159</v>
      </c>
      <c r="P12" s="21" t="s">
        <v>194</v>
      </c>
      <c r="Q12" s="1">
        <f t="shared" si="0"/>
        <v>21</v>
      </c>
      <c r="R12" s="1" t="str">
        <f t="shared" si="1"/>
        <v>21 - 30</v>
      </c>
      <c r="S12" s="21" t="s">
        <v>196</v>
      </c>
      <c r="T12" s="21" t="s">
        <v>27</v>
      </c>
      <c r="U12" s="22" t="s">
        <v>48</v>
      </c>
      <c r="V12" s="22" t="s">
        <v>117</v>
      </c>
      <c r="W12" s="3"/>
      <c r="Y12" s="3"/>
    </row>
    <row r="13" spans="1:25" ht="15.75" thickBot="1" x14ac:dyDescent="0.3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28" t="s">
        <v>49</v>
      </c>
      <c r="N13" s="34"/>
      <c r="O13" s="31" t="s">
        <v>160</v>
      </c>
      <c r="P13" s="21" t="s">
        <v>193</v>
      </c>
      <c r="Q13" s="1">
        <f t="shared" si="0"/>
        <v>21</v>
      </c>
      <c r="R13" s="1" t="str">
        <f t="shared" si="1"/>
        <v>21 - 30</v>
      </c>
      <c r="S13" s="21" t="s">
        <v>196</v>
      </c>
      <c r="T13" s="21" t="s">
        <v>27</v>
      </c>
      <c r="U13" s="22" t="s">
        <v>50</v>
      </c>
      <c r="V13" s="22" t="s">
        <v>118</v>
      </c>
      <c r="W13" s="3"/>
      <c r="Y13" s="3"/>
    </row>
    <row r="14" spans="1:25" ht="15.75" thickBot="1" x14ac:dyDescent="0.3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29" t="s">
        <v>51</v>
      </c>
      <c r="N14" s="34"/>
      <c r="O14" s="32" t="s">
        <v>161</v>
      </c>
      <c r="P14" s="21" t="s">
        <v>194</v>
      </c>
      <c r="Q14" s="1">
        <f t="shared" si="0"/>
        <v>20</v>
      </c>
      <c r="R14" s="1" t="str">
        <f t="shared" si="1"/>
        <v>&lt; 21</v>
      </c>
      <c r="S14" s="21" t="s">
        <v>196</v>
      </c>
      <c r="T14" s="21" t="s">
        <v>27</v>
      </c>
      <c r="U14" s="24" t="s">
        <v>52</v>
      </c>
      <c r="V14" s="24" t="s">
        <v>119</v>
      </c>
      <c r="W14" s="3"/>
      <c r="Y14" s="3"/>
    </row>
    <row r="15" spans="1:25" ht="15.75" thickBot="1" x14ac:dyDescent="0.3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29" t="s">
        <v>53</v>
      </c>
      <c r="N15" s="34"/>
      <c r="O15" s="32" t="s">
        <v>162</v>
      </c>
      <c r="P15" s="21" t="s">
        <v>194</v>
      </c>
      <c r="Q15" s="1">
        <f t="shared" si="0"/>
        <v>21</v>
      </c>
      <c r="R15" s="1" t="str">
        <f t="shared" si="1"/>
        <v>21 - 30</v>
      </c>
      <c r="S15" s="21" t="s">
        <v>196</v>
      </c>
      <c r="T15" s="21" t="s">
        <v>27</v>
      </c>
      <c r="U15" s="24" t="s">
        <v>54</v>
      </c>
      <c r="V15" s="24" t="s">
        <v>120</v>
      </c>
      <c r="W15" s="3"/>
      <c r="Y15" s="3"/>
    </row>
    <row r="16" spans="1:25" ht="15.75" thickBot="1" x14ac:dyDescent="0.3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29" t="s">
        <v>55</v>
      </c>
      <c r="N16" s="34"/>
      <c r="O16" s="32" t="s">
        <v>163</v>
      </c>
      <c r="P16" s="21" t="s">
        <v>193</v>
      </c>
      <c r="Q16" s="1">
        <f t="shared" si="0"/>
        <v>21</v>
      </c>
      <c r="R16" s="1" t="str">
        <f t="shared" si="1"/>
        <v>21 - 30</v>
      </c>
      <c r="S16" s="21" t="s">
        <v>196</v>
      </c>
      <c r="T16" s="21" t="s">
        <v>27</v>
      </c>
      <c r="U16" s="24" t="s">
        <v>56</v>
      </c>
      <c r="V16" s="24" t="s">
        <v>121</v>
      </c>
      <c r="W16" s="3"/>
      <c r="Y16" s="3"/>
    </row>
    <row r="17" spans="1:25" ht="15.75" thickBot="1" x14ac:dyDescent="0.3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29" t="s">
        <v>57</v>
      </c>
      <c r="N17" s="34"/>
      <c r="O17" s="32" t="s">
        <v>164</v>
      </c>
      <c r="P17" s="21" t="s">
        <v>193</v>
      </c>
      <c r="Q17" s="1">
        <f t="shared" si="0"/>
        <v>23</v>
      </c>
      <c r="R17" s="1" t="str">
        <f t="shared" si="1"/>
        <v>21 - 30</v>
      </c>
      <c r="S17" s="21" t="s">
        <v>196</v>
      </c>
      <c r="T17" s="21" t="s">
        <v>27</v>
      </c>
      <c r="U17" s="24" t="s">
        <v>58</v>
      </c>
      <c r="V17" s="24" t="s">
        <v>122</v>
      </c>
      <c r="W17" s="3"/>
      <c r="Y17" s="3"/>
    </row>
    <row r="18" spans="1:25" ht="15.75" thickBot="1" x14ac:dyDescent="0.3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29" t="s">
        <v>59</v>
      </c>
      <c r="N18" s="34"/>
      <c r="O18" s="32" t="s">
        <v>165</v>
      </c>
      <c r="P18" s="21" t="s">
        <v>193</v>
      </c>
      <c r="Q18" s="1">
        <f t="shared" si="0"/>
        <v>20</v>
      </c>
      <c r="R18" s="1" t="str">
        <f t="shared" si="1"/>
        <v>&lt; 21</v>
      </c>
      <c r="S18" s="21" t="s">
        <v>196</v>
      </c>
      <c r="T18" s="21" t="s">
        <v>27</v>
      </c>
      <c r="U18" s="24" t="s">
        <v>60</v>
      </c>
      <c r="V18" s="24" t="s">
        <v>123</v>
      </c>
      <c r="W18" s="3"/>
      <c r="Y18" s="3"/>
    </row>
    <row r="19" spans="1:25" ht="15.75" thickBot="1" x14ac:dyDescent="0.3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29" t="s">
        <v>61</v>
      </c>
      <c r="N19" s="34"/>
      <c r="O19" s="32" t="s">
        <v>166</v>
      </c>
      <c r="P19" s="21" t="s">
        <v>194</v>
      </c>
      <c r="Q19" s="1">
        <f t="shared" si="0"/>
        <v>20</v>
      </c>
      <c r="R19" s="1" t="str">
        <f t="shared" si="1"/>
        <v>&lt; 21</v>
      </c>
      <c r="S19" s="21" t="s">
        <v>196</v>
      </c>
      <c r="T19" s="21" t="s">
        <v>27</v>
      </c>
      <c r="U19" s="24" t="s">
        <v>62</v>
      </c>
      <c r="V19" s="24" t="s">
        <v>124</v>
      </c>
      <c r="W19" s="3"/>
      <c r="Y19" s="3"/>
    </row>
    <row r="20" spans="1:25" ht="15.75" thickBot="1" x14ac:dyDescent="0.3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29" t="s">
        <v>63</v>
      </c>
      <c r="N20" s="34"/>
      <c r="O20" s="32" t="s">
        <v>167</v>
      </c>
      <c r="P20" s="21" t="s">
        <v>194</v>
      </c>
      <c r="Q20" s="1">
        <f t="shared" si="0"/>
        <v>20</v>
      </c>
      <c r="R20" s="1" t="str">
        <f t="shared" si="1"/>
        <v>&lt; 21</v>
      </c>
      <c r="S20" s="21" t="s">
        <v>196</v>
      </c>
      <c r="T20" s="21" t="s">
        <v>27</v>
      </c>
      <c r="U20" s="24" t="s">
        <v>64</v>
      </c>
      <c r="V20" s="24" t="s">
        <v>125</v>
      </c>
      <c r="W20" s="3"/>
      <c r="Y20" s="3"/>
    </row>
    <row r="21" spans="1:25" ht="15.75" thickBot="1" x14ac:dyDescent="0.3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29" t="s">
        <v>65</v>
      </c>
      <c r="N21" s="34"/>
      <c r="O21" s="32" t="s">
        <v>168</v>
      </c>
      <c r="P21" s="21" t="s">
        <v>194</v>
      </c>
      <c r="Q21" s="1">
        <f t="shared" si="0"/>
        <v>21</v>
      </c>
      <c r="R21" s="1" t="str">
        <f t="shared" si="1"/>
        <v>21 - 30</v>
      </c>
      <c r="S21" s="21" t="s">
        <v>196</v>
      </c>
      <c r="T21" s="21" t="s">
        <v>27</v>
      </c>
      <c r="U21" s="24" t="s">
        <v>66</v>
      </c>
      <c r="V21" s="24" t="s">
        <v>126</v>
      </c>
      <c r="W21" s="3"/>
      <c r="Y21" s="3"/>
    </row>
    <row r="22" spans="1:25" ht="15.75" thickBot="1" x14ac:dyDescent="0.3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29" t="s">
        <v>67</v>
      </c>
      <c r="N22" s="34"/>
      <c r="O22" s="32" t="s">
        <v>169</v>
      </c>
      <c r="P22" s="21" t="s">
        <v>193</v>
      </c>
      <c r="Q22" s="1">
        <f t="shared" si="0"/>
        <v>21</v>
      </c>
      <c r="R22" s="1" t="str">
        <f t="shared" si="1"/>
        <v>21 - 30</v>
      </c>
      <c r="S22" s="21" t="s">
        <v>196</v>
      </c>
      <c r="T22" s="21" t="s">
        <v>27</v>
      </c>
      <c r="U22" s="24" t="s">
        <v>68</v>
      </c>
      <c r="V22" s="24" t="s">
        <v>127</v>
      </c>
      <c r="W22" s="3"/>
      <c r="Y22" s="3"/>
    </row>
    <row r="23" spans="1:25" ht="15.75" thickBot="1" x14ac:dyDescent="0.3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29" t="s">
        <v>69</v>
      </c>
      <c r="N23" s="34"/>
      <c r="O23" s="32" t="s">
        <v>170</v>
      </c>
      <c r="P23" s="21" t="s">
        <v>193</v>
      </c>
      <c r="Q23" s="1">
        <f t="shared" si="0"/>
        <v>20</v>
      </c>
      <c r="R23" s="1" t="str">
        <f t="shared" si="1"/>
        <v>&lt; 21</v>
      </c>
      <c r="S23" s="21" t="s">
        <v>196</v>
      </c>
      <c r="T23" s="21" t="s">
        <v>27</v>
      </c>
      <c r="U23" s="24" t="s">
        <v>66</v>
      </c>
      <c r="V23" s="24" t="s">
        <v>128</v>
      </c>
      <c r="W23" s="3"/>
      <c r="Y23" s="3"/>
    </row>
    <row r="24" spans="1:25" ht="15.75" thickBot="1" x14ac:dyDescent="0.3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29" t="s">
        <v>70</v>
      </c>
      <c r="N24" s="34"/>
      <c r="O24" s="32" t="s">
        <v>171</v>
      </c>
      <c r="P24" s="21" t="s">
        <v>194</v>
      </c>
      <c r="Q24" s="1">
        <f t="shared" si="0"/>
        <v>21</v>
      </c>
      <c r="R24" s="1" t="str">
        <f t="shared" si="1"/>
        <v>21 - 30</v>
      </c>
      <c r="S24" s="21" t="s">
        <v>196</v>
      </c>
      <c r="T24" s="21" t="s">
        <v>27</v>
      </c>
      <c r="U24" s="24" t="s">
        <v>71</v>
      </c>
      <c r="V24" s="24" t="s">
        <v>129</v>
      </c>
      <c r="W24" s="3"/>
      <c r="Y24" s="3"/>
    </row>
    <row r="25" spans="1:25" ht="15.75" thickBot="1" x14ac:dyDescent="0.3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29" t="s">
        <v>72</v>
      </c>
      <c r="N25" s="34"/>
      <c r="O25" s="32" t="s">
        <v>172</v>
      </c>
      <c r="P25" s="21" t="s">
        <v>193</v>
      </c>
      <c r="Q25" s="1">
        <f t="shared" si="0"/>
        <v>21</v>
      </c>
      <c r="R25" s="1" t="str">
        <f t="shared" si="1"/>
        <v>21 - 30</v>
      </c>
      <c r="S25" s="21" t="s">
        <v>196</v>
      </c>
      <c r="T25" s="21" t="s">
        <v>27</v>
      </c>
      <c r="U25" s="24" t="s">
        <v>73</v>
      </c>
      <c r="V25" s="24" t="s">
        <v>130</v>
      </c>
      <c r="W25" s="3"/>
      <c r="Y25" s="3"/>
    </row>
    <row r="26" spans="1:25" ht="15.75" thickBot="1" x14ac:dyDescent="0.3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29" t="s">
        <v>74</v>
      </c>
      <c r="N26" s="34"/>
      <c r="O26" s="32" t="s">
        <v>173</v>
      </c>
      <c r="P26" s="21" t="s">
        <v>194</v>
      </c>
      <c r="Q26" s="1">
        <f t="shared" si="0"/>
        <v>21</v>
      </c>
      <c r="R26" s="1" t="str">
        <f t="shared" si="1"/>
        <v>21 - 30</v>
      </c>
      <c r="S26" s="21" t="s">
        <v>196</v>
      </c>
      <c r="T26" s="21" t="s">
        <v>27</v>
      </c>
      <c r="U26" s="24" t="s">
        <v>75</v>
      </c>
      <c r="V26" s="24" t="s">
        <v>131</v>
      </c>
      <c r="W26" s="3"/>
      <c r="Y26" s="3"/>
    </row>
    <row r="27" spans="1:25" ht="15.75" thickBot="1" x14ac:dyDescent="0.3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29" t="s">
        <v>76</v>
      </c>
      <c r="N27" s="34"/>
      <c r="O27" s="32" t="s">
        <v>174</v>
      </c>
      <c r="P27" s="21" t="s">
        <v>194</v>
      </c>
      <c r="Q27" s="1">
        <f t="shared" si="0"/>
        <v>21</v>
      </c>
      <c r="R27" s="1" t="str">
        <f t="shared" si="1"/>
        <v>21 - 30</v>
      </c>
      <c r="S27" s="21" t="s">
        <v>196</v>
      </c>
      <c r="T27" s="21" t="s">
        <v>27</v>
      </c>
      <c r="U27" s="24" t="s">
        <v>77</v>
      </c>
      <c r="V27" s="24" t="s">
        <v>132</v>
      </c>
      <c r="W27" s="3"/>
      <c r="Y27" s="3"/>
    </row>
    <row r="28" spans="1:25" ht="15.75" thickBot="1" x14ac:dyDescent="0.3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29" t="s">
        <v>78</v>
      </c>
      <c r="N28" s="34"/>
      <c r="O28" s="32" t="s">
        <v>175</v>
      </c>
      <c r="P28" s="21" t="s">
        <v>194</v>
      </c>
      <c r="Q28" s="1">
        <f t="shared" si="0"/>
        <v>20</v>
      </c>
      <c r="R28" s="1" t="str">
        <f t="shared" si="1"/>
        <v>&lt; 21</v>
      </c>
      <c r="S28" s="21" t="s">
        <v>196</v>
      </c>
      <c r="T28" s="21" t="s">
        <v>27</v>
      </c>
      <c r="U28" s="24" t="s">
        <v>79</v>
      </c>
      <c r="V28" s="24" t="s">
        <v>133</v>
      </c>
      <c r="W28" s="3"/>
      <c r="Y28" s="3"/>
    </row>
    <row r="29" spans="1:25" ht="15.75" thickBot="1" x14ac:dyDescent="0.3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29" t="s">
        <v>80</v>
      </c>
      <c r="N29" s="34"/>
      <c r="O29" s="32" t="s">
        <v>176</v>
      </c>
      <c r="P29" s="21" t="s">
        <v>193</v>
      </c>
      <c r="Q29" s="1">
        <f t="shared" si="0"/>
        <v>20</v>
      </c>
      <c r="R29" s="1" t="str">
        <f t="shared" si="1"/>
        <v>&lt; 21</v>
      </c>
      <c r="S29" s="21" t="s">
        <v>196</v>
      </c>
      <c r="T29" s="21" t="s">
        <v>27</v>
      </c>
      <c r="U29" s="24" t="s">
        <v>66</v>
      </c>
      <c r="V29" s="24" t="s">
        <v>134</v>
      </c>
      <c r="W29" s="3"/>
      <c r="Y29" s="3"/>
    </row>
    <row r="30" spans="1:25" ht="15.75" thickBot="1" x14ac:dyDescent="0.3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29" t="s">
        <v>81</v>
      </c>
      <c r="N30" s="34"/>
      <c r="O30" s="32" t="s">
        <v>177</v>
      </c>
      <c r="P30" s="21" t="s">
        <v>193</v>
      </c>
      <c r="Q30" s="1">
        <f t="shared" si="0"/>
        <v>25</v>
      </c>
      <c r="R30" s="1" t="str">
        <f t="shared" si="1"/>
        <v>21 - 30</v>
      </c>
      <c r="S30" s="21" t="s">
        <v>196</v>
      </c>
      <c r="T30" s="21" t="s">
        <v>27</v>
      </c>
      <c r="U30" s="24" t="s">
        <v>82</v>
      </c>
      <c r="V30" s="24" t="s">
        <v>135</v>
      </c>
      <c r="W30" s="25"/>
      <c r="Y30" s="3"/>
    </row>
    <row r="31" spans="1:25" ht="15.75" thickBot="1" x14ac:dyDescent="0.3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"/>
      <c r="K31" s="2"/>
      <c r="L31" s="10"/>
      <c r="M31" s="29" t="s">
        <v>83</v>
      </c>
      <c r="N31" s="34"/>
      <c r="O31" s="32" t="s">
        <v>178</v>
      </c>
      <c r="P31" s="21" t="s">
        <v>194</v>
      </c>
      <c r="Q31" s="1">
        <f t="shared" si="0"/>
        <v>19</v>
      </c>
      <c r="R31" s="1" t="str">
        <f t="shared" si="1"/>
        <v>&lt; 21</v>
      </c>
      <c r="S31" s="21" t="s">
        <v>196</v>
      </c>
      <c r="T31" s="21" t="s">
        <v>27</v>
      </c>
      <c r="U31" s="24" t="s">
        <v>84</v>
      </c>
      <c r="V31" s="24" t="s">
        <v>136</v>
      </c>
      <c r="W31" s="25"/>
      <c r="Y31" s="3"/>
    </row>
    <row r="32" spans="1:25" ht="15.75" thickBot="1" x14ac:dyDescent="0.3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15" t="s">
        <v>25</v>
      </c>
      <c r="J32" s="8"/>
      <c r="K32" s="8"/>
      <c r="L32" s="11"/>
      <c r="M32" s="29" t="s">
        <v>85</v>
      </c>
      <c r="N32" s="34"/>
      <c r="O32" s="32" t="s">
        <v>179</v>
      </c>
      <c r="P32" s="21" t="s">
        <v>194</v>
      </c>
      <c r="Q32" s="1">
        <f t="shared" si="0"/>
        <v>17</v>
      </c>
      <c r="R32" s="1" t="str">
        <f t="shared" si="1"/>
        <v>&lt; 21</v>
      </c>
      <c r="S32" s="21" t="s">
        <v>196</v>
      </c>
      <c r="T32" s="21" t="s">
        <v>27</v>
      </c>
      <c r="U32" s="24" t="s">
        <v>66</v>
      </c>
      <c r="V32" s="24" t="s">
        <v>137</v>
      </c>
      <c r="W32" s="25"/>
      <c r="Y32" s="3"/>
    </row>
    <row r="33" spans="1:25" ht="15.75" thickBot="1" x14ac:dyDescent="0.3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15" t="s">
        <v>25</v>
      </c>
      <c r="J33" s="8"/>
      <c r="K33" s="8"/>
      <c r="L33" s="11"/>
      <c r="M33" s="29" t="s">
        <v>86</v>
      </c>
      <c r="N33" s="34"/>
      <c r="O33" s="32" t="s">
        <v>180</v>
      </c>
      <c r="P33" s="21" t="s">
        <v>194</v>
      </c>
      <c r="Q33" s="1">
        <f t="shared" si="0"/>
        <v>20</v>
      </c>
      <c r="R33" s="1" t="str">
        <f t="shared" si="1"/>
        <v>&lt; 21</v>
      </c>
      <c r="S33" s="21" t="s">
        <v>196</v>
      </c>
      <c r="T33" s="21" t="s">
        <v>27</v>
      </c>
      <c r="U33" s="24" t="s">
        <v>66</v>
      </c>
      <c r="V33" s="24" t="s">
        <v>138</v>
      </c>
      <c r="W33" s="25"/>
      <c r="Y33" s="3"/>
    </row>
    <row r="34" spans="1:25" ht="15.75" thickBot="1" x14ac:dyDescent="0.3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15" t="s">
        <v>25</v>
      </c>
      <c r="J34" s="8"/>
      <c r="K34" s="8"/>
      <c r="L34" s="11"/>
      <c r="M34" s="29" t="s">
        <v>87</v>
      </c>
      <c r="N34" s="34"/>
      <c r="O34" s="32" t="s">
        <v>181</v>
      </c>
      <c r="P34" s="21" t="s">
        <v>194</v>
      </c>
      <c r="Q34" s="1">
        <f t="shared" si="0"/>
        <v>21</v>
      </c>
      <c r="R34" s="1" t="str">
        <f t="shared" si="1"/>
        <v>21 - 30</v>
      </c>
      <c r="S34" s="21" t="s">
        <v>196</v>
      </c>
      <c r="T34" s="21" t="s">
        <v>27</v>
      </c>
      <c r="U34" s="24" t="s">
        <v>88</v>
      </c>
      <c r="V34" s="24" t="s">
        <v>139</v>
      </c>
      <c r="W34" s="25"/>
      <c r="Y34" s="3"/>
    </row>
    <row r="35" spans="1:25" ht="15.75" thickBot="1" x14ac:dyDescent="0.3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15" t="s">
        <v>25</v>
      </c>
      <c r="J35" s="8"/>
      <c r="K35" s="8"/>
      <c r="L35" s="11"/>
      <c r="M35" s="29" t="s">
        <v>89</v>
      </c>
      <c r="N35" s="34"/>
      <c r="O35" s="32" t="s">
        <v>182</v>
      </c>
      <c r="P35" s="21" t="s">
        <v>194</v>
      </c>
      <c r="Q35" s="1">
        <f t="shared" si="0"/>
        <v>19</v>
      </c>
      <c r="R35" s="1" t="str">
        <f t="shared" si="1"/>
        <v>&lt; 21</v>
      </c>
      <c r="S35" s="21" t="s">
        <v>196</v>
      </c>
      <c r="T35" s="21" t="s">
        <v>30</v>
      </c>
      <c r="U35" s="24" t="s">
        <v>66</v>
      </c>
      <c r="V35" s="24" t="s">
        <v>140</v>
      </c>
      <c r="W35" s="25"/>
      <c r="Y35" s="3"/>
    </row>
    <row r="36" spans="1:25" ht="15.75" thickBot="1" x14ac:dyDescent="0.3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15" t="s">
        <v>25</v>
      </c>
      <c r="J36" s="8"/>
      <c r="K36" s="8"/>
      <c r="L36" s="11"/>
      <c r="M36" s="29" t="s">
        <v>90</v>
      </c>
      <c r="N36" s="34"/>
      <c r="O36" s="32" t="s">
        <v>183</v>
      </c>
      <c r="P36" s="21" t="s">
        <v>194</v>
      </c>
      <c r="Q36" s="1">
        <f t="shared" si="0"/>
        <v>21</v>
      </c>
      <c r="R36" s="1" t="str">
        <f t="shared" si="1"/>
        <v>21 - 30</v>
      </c>
      <c r="S36" s="21" t="s">
        <v>196</v>
      </c>
      <c r="T36" s="21" t="s">
        <v>27</v>
      </c>
      <c r="U36" s="24" t="s">
        <v>88</v>
      </c>
      <c r="V36" s="24" t="s">
        <v>141</v>
      </c>
      <c r="W36" s="25"/>
      <c r="Y36" s="3"/>
    </row>
    <row r="37" spans="1:25" ht="15.75" thickBot="1" x14ac:dyDescent="0.3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15" t="s">
        <v>25</v>
      </c>
      <c r="J37" s="8"/>
      <c r="K37" s="8"/>
      <c r="L37" s="11"/>
      <c r="M37" s="29" t="s">
        <v>91</v>
      </c>
      <c r="N37" s="34"/>
      <c r="O37" s="32" t="s">
        <v>184</v>
      </c>
      <c r="P37" s="21" t="s">
        <v>194</v>
      </c>
      <c r="Q37" s="1">
        <f t="shared" si="0"/>
        <v>22</v>
      </c>
      <c r="R37" s="1" t="str">
        <f t="shared" si="1"/>
        <v>21 - 30</v>
      </c>
      <c r="S37" s="21" t="s">
        <v>196</v>
      </c>
      <c r="T37" s="21" t="s">
        <v>27</v>
      </c>
      <c r="U37" s="24" t="s">
        <v>92</v>
      </c>
      <c r="V37" s="24" t="s">
        <v>142</v>
      </c>
      <c r="W37" s="25"/>
      <c r="Y37" s="3"/>
    </row>
    <row r="38" spans="1:25" ht="15.75" thickBot="1" x14ac:dyDescent="0.3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15" t="s">
        <v>25</v>
      </c>
      <c r="J38" s="8"/>
      <c r="K38" s="8"/>
      <c r="L38" s="11"/>
      <c r="M38" s="29" t="s">
        <v>93</v>
      </c>
      <c r="N38" s="34"/>
      <c r="O38" s="32" t="s">
        <v>185</v>
      </c>
      <c r="P38" s="21" t="s">
        <v>193</v>
      </c>
      <c r="Q38" s="1">
        <f t="shared" si="0"/>
        <v>21</v>
      </c>
      <c r="R38" s="1" t="str">
        <f t="shared" si="1"/>
        <v>21 - 30</v>
      </c>
      <c r="S38" s="21" t="s">
        <v>196</v>
      </c>
      <c r="T38" s="21" t="s">
        <v>27</v>
      </c>
      <c r="U38" s="24" t="s">
        <v>66</v>
      </c>
      <c r="V38" s="24" t="s">
        <v>143</v>
      </c>
      <c r="W38" s="25"/>
      <c r="Y38" s="3"/>
    </row>
    <row r="39" spans="1:25" ht="15.75" thickBot="1" x14ac:dyDescent="0.3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15" t="s">
        <v>25</v>
      </c>
      <c r="J39" s="8"/>
      <c r="K39" s="8"/>
      <c r="L39" s="11"/>
      <c r="M39" s="29" t="s">
        <v>94</v>
      </c>
      <c r="N39" s="34"/>
      <c r="O39" s="32" t="s">
        <v>186</v>
      </c>
      <c r="P39" s="21" t="s">
        <v>193</v>
      </c>
      <c r="Q39" s="1">
        <f t="shared" si="0"/>
        <v>21</v>
      </c>
      <c r="R39" s="1" t="str">
        <f t="shared" si="1"/>
        <v>21 - 30</v>
      </c>
      <c r="S39" s="21" t="s">
        <v>196</v>
      </c>
      <c r="T39" s="21" t="s">
        <v>30</v>
      </c>
      <c r="U39" s="24" t="s">
        <v>95</v>
      </c>
      <c r="V39" s="24" t="s">
        <v>144</v>
      </c>
      <c r="W39" s="25"/>
      <c r="Y39" s="3"/>
    </row>
    <row r="40" spans="1:25" ht="15.75" thickBot="1" x14ac:dyDescent="0.3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15" t="s">
        <v>25</v>
      </c>
      <c r="J40" s="8"/>
      <c r="K40" s="8"/>
      <c r="L40" s="11"/>
      <c r="M40" s="29" t="s">
        <v>96</v>
      </c>
      <c r="N40" s="34"/>
      <c r="O40" s="32" t="s">
        <v>187</v>
      </c>
      <c r="P40" s="21" t="s">
        <v>194</v>
      </c>
      <c r="Q40" s="1">
        <f t="shared" si="0"/>
        <v>20</v>
      </c>
      <c r="R40" s="1" t="str">
        <f t="shared" si="1"/>
        <v>&lt; 21</v>
      </c>
      <c r="S40" s="21" t="s">
        <v>196</v>
      </c>
      <c r="T40" s="21" t="s">
        <v>27</v>
      </c>
      <c r="U40" s="24" t="s">
        <v>97</v>
      </c>
      <c r="V40" s="24" t="s">
        <v>145</v>
      </c>
      <c r="W40" s="25"/>
      <c r="Y40" s="3"/>
    </row>
    <row r="41" spans="1:25" ht="15.75" thickBot="1" x14ac:dyDescent="0.3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15" t="s">
        <v>25</v>
      </c>
      <c r="J41" s="8"/>
      <c r="K41" s="8"/>
      <c r="L41" s="11"/>
      <c r="M41" s="29" t="s">
        <v>98</v>
      </c>
      <c r="N41" s="34"/>
      <c r="O41" s="32" t="s">
        <v>188</v>
      </c>
      <c r="P41" s="21" t="s">
        <v>194</v>
      </c>
      <c r="Q41" s="1">
        <f t="shared" si="0"/>
        <v>20</v>
      </c>
      <c r="R41" s="1" t="str">
        <f t="shared" si="1"/>
        <v>&lt; 21</v>
      </c>
      <c r="S41" s="21" t="s">
        <v>196</v>
      </c>
      <c r="T41" s="21" t="s">
        <v>27</v>
      </c>
      <c r="U41" s="24" t="s">
        <v>99</v>
      </c>
      <c r="V41" s="24" t="s">
        <v>146</v>
      </c>
      <c r="W41" s="25"/>
      <c r="Y41" s="3"/>
    </row>
    <row r="42" spans="1:25" ht="15.75" thickBot="1" x14ac:dyDescent="0.3">
      <c r="A42" s="8"/>
      <c r="B42" s="8"/>
      <c r="C42" s="15">
        <v>0</v>
      </c>
      <c r="D42" s="2"/>
      <c r="E42" s="2"/>
      <c r="F42" s="2"/>
      <c r="G42" s="15" t="s">
        <v>25</v>
      </c>
      <c r="H42" s="2"/>
      <c r="I42" s="15" t="s">
        <v>25</v>
      </c>
      <c r="J42" s="8"/>
      <c r="K42" s="8"/>
      <c r="L42" s="11"/>
      <c r="M42" s="29" t="s">
        <v>100</v>
      </c>
      <c r="N42" s="34"/>
      <c r="O42" s="32" t="s">
        <v>189</v>
      </c>
      <c r="P42" s="21" t="s">
        <v>193</v>
      </c>
      <c r="Q42" s="1">
        <f t="shared" si="0"/>
        <v>21</v>
      </c>
      <c r="R42" s="1" t="str">
        <f t="shared" si="1"/>
        <v>21 - 30</v>
      </c>
      <c r="S42" s="21" t="s">
        <v>196</v>
      </c>
      <c r="T42" s="21" t="s">
        <v>101</v>
      </c>
      <c r="U42" s="24" t="s">
        <v>102</v>
      </c>
      <c r="V42" s="24" t="s">
        <v>147</v>
      </c>
      <c r="W42" s="3"/>
      <c r="Y42" s="3"/>
    </row>
    <row r="43" spans="1:25" ht="15.75" thickBot="1" x14ac:dyDescent="0.3">
      <c r="A43" s="8"/>
      <c r="B43" s="8"/>
      <c r="C43" s="15">
        <v>0</v>
      </c>
      <c r="D43" s="2"/>
      <c r="E43" s="2"/>
      <c r="F43" s="2"/>
      <c r="G43" s="15" t="s">
        <v>25</v>
      </c>
      <c r="H43" s="2"/>
      <c r="I43" s="15" t="s">
        <v>25</v>
      </c>
      <c r="J43" s="8"/>
      <c r="K43" s="8"/>
      <c r="L43" s="11"/>
      <c r="M43" s="29" t="s">
        <v>103</v>
      </c>
      <c r="N43" s="34"/>
      <c r="O43" s="32" t="s">
        <v>190</v>
      </c>
      <c r="P43" s="21" t="s">
        <v>193</v>
      </c>
      <c r="Q43" s="1">
        <f t="shared" si="0"/>
        <v>24</v>
      </c>
      <c r="R43" s="1" t="str">
        <f t="shared" si="1"/>
        <v>21 - 30</v>
      </c>
      <c r="S43" s="21" t="s">
        <v>196</v>
      </c>
      <c r="T43" s="21" t="s">
        <v>30</v>
      </c>
      <c r="U43" s="24" t="s">
        <v>102</v>
      </c>
      <c r="V43" s="24" t="s">
        <v>148</v>
      </c>
      <c r="W43" s="25"/>
      <c r="Y43" s="3"/>
    </row>
    <row r="44" spans="1:25" ht="15.75" thickBot="1" x14ac:dyDescent="0.3">
      <c r="A44" s="8"/>
      <c r="B44" s="8"/>
      <c r="C44" s="15">
        <v>0</v>
      </c>
      <c r="D44" s="2"/>
      <c r="E44" s="2"/>
      <c r="F44" s="2"/>
      <c r="G44" s="15" t="s">
        <v>25</v>
      </c>
      <c r="H44" s="2"/>
      <c r="I44" s="15" t="s">
        <v>25</v>
      </c>
      <c r="J44" s="8"/>
      <c r="K44" s="8"/>
      <c r="L44" s="11"/>
      <c r="M44" s="29" t="s">
        <v>104</v>
      </c>
      <c r="N44" s="34"/>
      <c r="O44" s="32" t="s">
        <v>191</v>
      </c>
      <c r="P44" s="21" t="s">
        <v>193</v>
      </c>
      <c r="Q44" s="1">
        <f t="shared" si="0"/>
        <v>20</v>
      </c>
      <c r="R44" s="1" t="str">
        <f t="shared" si="1"/>
        <v>&lt; 21</v>
      </c>
      <c r="S44" s="21" t="s">
        <v>196</v>
      </c>
      <c r="T44" s="21" t="s">
        <v>27</v>
      </c>
      <c r="U44" s="24" t="s">
        <v>105</v>
      </c>
      <c r="V44" s="24" t="s">
        <v>149</v>
      </c>
      <c r="W44" s="25"/>
      <c r="Y44" s="3"/>
    </row>
    <row r="45" spans="1:25" ht="15.75" thickBot="1" x14ac:dyDescent="0.3">
      <c r="A45" s="8"/>
      <c r="B45" s="8"/>
      <c r="C45" s="15">
        <v>0</v>
      </c>
      <c r="D45" s="2"/>
      <c r="E45" s="2"/>
      <c r="F45" s="2"/>
      <c r="G45" s="15" t="s">
        <v>25</v>
      </c>
      <c r="H45" s="2"/>
      <c r="I45" s="15" t="s">
        <v>25</v>
      </c>
      <c r="J45" s="8"/>
      <c r="K45" s="8"/>
      <c r="L45" s="11"/>
      <c r="M45" s="29" t="s">
        <v>106</v>
      </c>
      <c r="N45" s="34"/>
      <c r="O45" s="32" t="s">
        <v>192</v>
      </c>
      <c r="P45" s="21" t="s">
        <v>193</v>
      </c>
      <c r="Q45" s="1">
        <f t="shared" si="0"/>
        <v>20</v>
      </c>
      <c r="R45" s="1" t="str">
        <f t="shared" si="1"/>
        <v>&lt; 21</v>
      </c>
      <c r="S45" s="21" t="s">
        <v>196</v>
      </c>
      <c r="T45" s="21" t="s">
        <v>27</v>
      </c>
      <c r="U45" s="24" t="s">
        <v>107</v>
      </c>
      <c r="V45" s="24" t="s">
        <v>150</v>
      </c>
      <c r="W45" s="25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13"/>
      <c r="O46" s="3"/>
      <c r="P46" s="3"/>
      <c r="Q46" s="4"/>
      <c r="R46" s="4"/>
      <c r="S46" s="5"/>
      <c r="T46" s="3"/>
      <c r="U46" s="5"/>
      <c r="V46" s="7"/>
      <c r="W46" s="25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13"/>
      <c r="O47" s="3"/>
      <c r="P47" s="3"/>
      <c r="Q47" s="4"/>
      <c r="R47" s="4"/>
      <c r="S47" s="5"/>
      <c r="T47" s="3"/>
      <c r="U47" s="5"/>
      <c r="V47" s="7"/>
      <c r="W47" s="25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13"/>
      <c r="O48" s="3"/>
      <c r="P48" s="3"/>
      <c r="Q48" s="4"/>
      <c r="R48" s="4"/>
      <c r="S48" s="5"/>
      <c r="T48" s="3"/>
      <c r="U48" s="5"/>
      <c r="V48" s="7"/>
      <c r="W48" s="25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13"/>
      <c r="O49" s="3"/>
      <c r="P49" s="3"/>
      <c r="Q49" s="4"/>
      <c r="R49" s="4"/>
      <c r="S49" s="5"/>
      <c r="T49" s="3"/>
      <c r="U49" s="5"/>
      <c r="V49" s="7"/>
      <c r="W49" s="25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13"/>
      <c r="O50" s="3"/>
      <c r="P50" s="3"/>
      <c r="Q50" s="4"/>
      <c r="R50" s="4"/>
      <c r="S50" s="5"/>
      <c r="T50" s="3"/>
      <c r="U50" s="5"/>
      <c r="V50" s="7"/>
      <c r="W50" s="25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13"/>
      <c r="O51" s="3"/>
      <c r="P51" s="3"/>
      <c r="Q51" s="4"/>
      <c r="R51" s="4"/>
      <c r="S51" s="5"/>
      <c r="T51" s="3"/>
      <c r="U51" s="5"/>
      <c r="V51" s="7"/>
      <c r="W51" s="25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13"/>
      <c r="O52" s="3"/>
      <c r="P52" s="3"/>
      <c r="Q52" s="4"/>
      <c r="R52" s="4"/>
      <c r="S52" s="5"/>
      <c r="T52" s="3"/>
      <c r="U52" s="5"/>
      <c r="V52" s="26"/>
      <c r="W52" s="25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13"/>
      <c r="O53" s="3"/>
      <c r="P53" s="3"/>
      <c r="Q53" s="4"/>
      <c r="R53" s="4"/>
      <c r="S53" s="5"/>
      <c r="T53" s="3"/>
      <c r="U53" s="5"/>
      <c r="V53" s="7"/>
      <c r="W53" s="25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13"/>
      <c r="O54" s="3"/>
      <c r="P54" s="3"/>
      <c r="Q54" s="4"/>
      <c r="R54" s="4"/>
      <c r="S54" s="5"/>
      <c r="T54" s="3"/>
      <c r="U54" s="5"/>
      <c r="V54" s="26"/>
      <c r="W54" s="25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13"/>
      <c r="O55" s="3"/>
      <c r="P55" s="3"/>
      <c r="Q55" s="4"/>
      <c r="R55" s="4"/>
      <c r="S55" s="5"/>
      <c r="T55" s="3"/>
      <c r="U55" s="5"/>
      <c r="V55" s="7"/>
      <c r="W55" s="25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13"/>
      <c r="O56" s="27"/>
      <c r="P56" s="3"/>
      <c r="Q56" s="4"/>
      <c r="R56" s="4"/>
      <c r="S56" s="5"/>
      <c r="T56" s="3"/>
      <c r="U56" s="5"/>
      <c r="V56" s="7"/>
      <c r="W56" s="25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13"/>
      <c r="O57" s="3"/>
      <c r="P57" s="3"/>
      <c r="Q57" s="4"/>
      <c r="R57" s="4"/>
      <c r="S57" s="5"/>
      <c r="T57" s="3"/>
      <c r="U57" s="5"/>
      <c r="V57" s="6"/>
      <c r="W57" s="25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13"/>
      <c r="O58" s="3"/>
      <c r="P58" s="3"/>
      <c r="Q58" s="4"/>
      <c r="R58" s="4"/>
      <c r="S58" s="5"/>
      <c r="T58" s="3"/>
      <c r="U58" s="5"/>
      <c r="V58" s="7"/>
      <c r="W58" s="25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13"/>
      <c r="O59" s="3"/>
      <c r="P59" s="3"/>
      <c r="Q59" s="4"/>
      <c r="R59" s="4"/>
      <c r="S59" s="5"/>
      <c r="T59" s="3"/>
      <c r="U59" s="5"/>
      <c r="V59" s="7"/>
      <c r="W59" s="25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13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13"/>
      <c r="O61" s="3"/>
      <c r="P61" s="3"/>
      <c r="Q61" s="4"/>
      <c r="R61" s="4"/>
      <c r="S61" s="5"/>
      <c r="T61" s="3"/>
      <c r="U61" s="5"/>
      <c r="V61" s="7"/>
      <c r="W61" s="25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2016-11-17T07:24:09Z</dcterms:modified>
  <dc:language>en-US</dc:language>
</cp:coreProperties>
</file>