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Merauke B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<sst xmlns="http://schemas.openxmlformats.org/spreadsheetml/2006/main" count="295" uniqueCount="124">
  <si>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</si>
  <si>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</si>
  <si>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</si>
  <si>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</si>
  <si>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</si>
  <si>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</si>
  <si>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</si>
  <si>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</si>
  <si>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</si>
  <si>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</si>
  <si>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</si>
  <si>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</si>
  <si>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</si>
  <si>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</si>
  <si>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</si>
  <si>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</si>
  <si>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</si>
  <si>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</si>
  <si>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</si>
  <si>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</si>
  <si>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</si>
  <si>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</si>
  <si>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</si>
  <si>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</si>
  <si>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</si>
  <si>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</si>
  <si>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</si>
  <si>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SD</t>
  </si>
  <si>
    <t xml:space="preserve">Aplonia Mjai </t>
  </si>
  <si>
    <t>Anastasia Prisila Erianter</t>
  </si>
  <si>
    <t>Maria Goreti Mekiuw</t>
  </si>
  <si>
    <t>Blandina. L</t>
  </si>
  <si>
    <t>Welmince Kawamijai</t>
  </si>
  <si>
    <t>Valentina Gebze</t>
  </si>
  <si>
    <t>Yuliana Kewamijai</t>
  </si>
  <si>
    <t>Arfa Mekiuw</t>
  </si>
  <si>
    <t>Dominika Kewamijai</t>
  </si>
  <si>
    <t>Edita Sebastiana Mekiuw</t>
  </si>
  <si>
    <t>Agnela Dambujai</t>
  </si>
  <si>
    <t>Katarina Mekiuw</t>
  </si>
  <si>
    <t>Denesia R. Keijai</t>
  </si>
  <si>
    <t xml:space="preserve">Sarifa Maris </t>
  </si>
  <si>
    <t>Maria Susiati Susanti Inagijai</t>
  </si>
  <si>
    <t xml:space="preserve">Maria Basik Basik </t>
  </si>
  <si>
    <t>Maria Mekiuw</t>
  </si>
  <si>
    <t xml:space="preserve">Rosina Basik Basik </t>
  </si>
  <si>
    <t xml:space="preserve">Agustina Basik Basik </t>
  </si>
  <si>
    <t>Florida Magujai</t>
  </si>
  <si>
    <t>Elisabet Kamijai</t>
  </si>
  <si>
    <t>Agustina Dambujai</t>
  </si>
  <si>
    <t>Fransina Bajai</t>
  </si>
  <si>
    <t>Paskalina Gebze</t>
  </si>
  <si>
    <t xml:space="preserve">Veronika Kewamijai </t>
  </si>
  <si>
    <t>Maria Theresia Balahaize</t>
  </si>
  <si>
    <t>Lodovika Bernadeta Mjai</t>
  </si>
  <si>
    <t xml:space="preserve">Paskalina Wonijai </t>
  </si>
  <si>
    <t xml:space="preserve">Forentina Biri </t>
  </si>
  <si>
    <t>Bupol, 02/01/1992</t>
  </si>
  <si>
    <t>Bupol, 15/04/1989</t>
  </si>
  <si>
    <t>Merauke, 19/10/1994</t>
  </si>
  <si>
    <t>Bopul, 31/10/1998</t>
  </si>
  <si>
    <t>Bopul, 05/11/1983</t>
  </si>
  <si>
    <t>Tanas, 05/01/1969</t>
  </si>
  <si>
    <t>Kimaam, 19/04/1969</t>
  </si>
  <si>
    <t>Bopul, 05/08/1989</t>
  </si>
  <si>
    <t>Bopul, 21/09/1975</t>
  </si>
  <si>
    <t>Bopul, 03/04/1993</t>
  </si>
  <si>
    <t>Bopul, 08/09/1962</t>
  </si>
  <si>
    <t>Bopul, 20/04/1965</t>
  </si>
  <si>
    <t>Bopul, 02/01/1992</t>
  </si>
  <si>
    <t>Bopul, 13/10/1987</t>
  </si>
  <si>
    <t>Bopul, 24/08/1988</t>
  </si>
  <si>
    <t>Kweel, 11/02/1993</t>
  </si>
  <si>
    <t>Merauke, 31/12/1961</t>
  </si>
  <si>
    <t>Bopul, 30/10/1981</t>
  </si>
  <si>
    <t>Wendu, 09/08/1961</t>
  </si>
  <si>
    <t>Kaisa, 11/06/1983</t>
  </si>
  <si>
    <t>Bopul, 14/07/1972</t>
  </si>
  <si>
    <t>Bopul, 25/11/1989</t>
  </si>
  <si>
    <t>Bopul, 25/02/1994</t>
  </si>
  <si>
    <t>Kweel, 21/10/1967</t>
  </si>
  <si>
    <t>Bopul, 21/05/1978</t>
  </si>
  <si>
    <t>Bopul, 01/07/1984</t>
  </si>
  <si>
    <t>Merauke, 09/09/1952</t>
  </si>
  <si>
    <t>Bopul, 01/07/1993</t>
  </si>
  <si>
    <t>Bopul, 03/03/1993</t>
  </si>
  <si>
    <t>Kawangtet, 26/10/1958</t>
  </si>
  <si>
    <t>9101104201920000</t>
  </si>
  <si>
    <t>9101104107890001</t>
  </si>
  <si>
    <t>9101105910940002</t>
  </si>
  <si>
    <t>9101107110880002</t>
  </si>
  <si>
    <t>9101104511940003</t>
  </si>
  <si>
    <t>9101104501680001</t>
  </si>
  <si>
    <t>9101105904690001</t>
  </si>
  <si>
    <t>9101104508890001</t>
  </si>
  <si>
    <t>9101106109750001</t>
  </si>
  <si>
    <t>9101104304930001</t>
  </si>
  <si>
    <t>9101104809620001</t>
  </si>
  <si>
    <t>91011006004650001</t>
  </si>
  <si>
    <t>9101104201920001</t>
  </si>
  <si>
    <t>9101105310870001</t>
  </si>
  <si>
    <t>9101106408880001</t>
  </si>
  <si>
    <t>9101075102930002</t>
  </si>
  <si>
    <t>910107112610001</t>
  </si>
  <si>
    <t>910107010810001</t>
  </si>
  <si>
    <t>9101104908810001</t>
  </si>
  <si>
    <t>9101105106830001</t>
  </si>
  <si>
    <t>9101105407720001</t>
  </si>
  <si>
    <t>9101106511890001</t>
  </si>
  <si>
    <t>9101106502940001</t>
  </si>
  <si>
    <t>9101106110670002</t>
  </si>
  <si>
    <t>9101106105780001</t>
  </si>
  <si>
    <t>9101104107840001</t>
  </si>
  <si>
    <t>9101104909520001</t>
  </si>
  <si>
    <t>9101104107940003</t>
  </si>
  <si>
    <t>9101104303930001</t>
  </si>
  <si>
    <t>9101106610580001</t>
  </si>
  <si>
    <t>Katholik</t>
  </si>
  <si>
    <t>Islam</t>
  </si>
  <si>
    <t>Jl. Kampung Bupol Kel. Bupul Kec. Elikobel Kab. Merauke</t>
  </si>
  <si>
    <t>Kelurahan Obath Thow Kec. Jegebob Kab. Merauke</t>
  </si>
  <si>
    <t>Makaria Mekiuw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</si>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</sst>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21" fillId="0" borderId="2" xfId="4" applyFont="1" applyBorder="1" applyAlignment="1" applyProtection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M16" zoomScale="85" zoomScaleNormal="85" workbookViewId="0">
      <selection activeCell="S13" sqref="S1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42</v>
      </c>
      <c r="N2" s="21" t="s">
        <v>102</v>
      </c>
      <c r="O2" s="14" t="s">
        <v>72</v>
      </c>
      <c r="P2" s="22" t="s">
        <v>26</v>
      </c>
      <c r="Q2" s="6">
        <f>2017-VALUE(RIGHT(O2,4))</f>
        <v>24</v>
      </c>
      <c r="R2" t="str">
        <f>IF(Q2&lt;21,"&lt; 21",IF(Q2&lt;=30,"21 - 30",IF(Q2&lt;=40,"31 - 40",IF(Q2&lt;=50,"41 - 50","&gt; 50" ))))</f>
        <v>21 - 30</v>
      </c>
      <c r="S2" s="15" t="s">
        <v>122</v>
      </c>
      <c r="T2" s="22" t="s">
        <v>117</v>
      </c>
      <c r="U2" s="14"/>
      <c r="V2" s="14" t="s">
        <v>120</v>
      </c>
      <c r="W2" s="16"/>
      <c r="X2" s="17"/>
      <c r="Y2" s="1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43</v>
      </c>
      <c r="N3" s="21" t="s">
        <v>103</v>
      </c>
      <c r="O3" s="14" t="s">
        <v>73</v>
      </c>
      <c r="P3" s="22" t="s">
        <v>26</v>
      </c>
      <c r="Q3" s="6">
        <f t="shared" ref="Q3:Q31" si="0">2017-VALUE(RIGHT(O3,4))</f>
        <v>56</v>
      </c>
      <c r="R3" s="2" t="str">
        <f t="shared" ref="R3:R31" si="1">IF(Q3&lt;21,"&lt; 21",IF(Q3&lt;=30,"21 - 30",IF(Q3&lt;=40,"31 - 40",IF(Q3&lt;=50,"41 - 50","&gt; 50" ))))</f>
        <v>&gt; 50</v>
      </c>
      <c r="S3" s="15" t="s">
        <v>27</v>
      </c>
      <c r="T3" s="22" t="s">
        <v>117</v>
      </c>
      <c r="U3" s="14"/>
      <c r="V3" s="14" t="s">
        <v>119</v>
      </c>
      <c r="W3" s="16"/>
      <c r="X3" s="17"/>
      <c r="Y3" s="1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44</v>
      </c>
      <c r="N4" s="21" t="s">
        <v>104</v>
      </c>
      <c r="O4" s="14" t="s">
        <v>74</v>
      </c>
      <c r="P4" s="22" t="s">
        <v>26</v>
      </c>
      <c r="Q4" s="6">
        <f t="shared" si="0"/>
        <v>36</v>
      </c>
      <c r="R4" s="2" t="str">
        <f t="shared" si="1"/>
        <v>31 - 40</v>
      </c>
      <c r="S4" s="15" t="s">
        <v>27</v>
      </c>
      <c r="T4" s="22" t="s">
        <v>117</v>
      </c>
      <c r="U4" s="14"/>
      <c r="V4" s="14" t="s">
        <v>119</v>
      </c>
      <c r="W4" s="16"/>
      <c r="X4" s="17"/>
      <c r="Y4" s="1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45</v>
      </c>
      <c r="N5" s="21" t="s">
        <v>105</v>
      </c>
      <c r="O5" s="14" t="s">
        <v>75</v>
      </c>
      <c r="P5" s="22" t="s">
        <v>26</v>
      </c>
      <c r="Q5" s="6">
        <f t="shared" si="0"/>
        <v>56</v>
      </c>
      <c r="R5" s="2" t="str">
        <f t="shared" si="1"/>
        <v>&gt; 50</v>
      </c>
      <c r="S5" s="15" t="s">
        <v>122</v>
      </c>
      <c r="T5" s="22" t="s">
        <v>117</v>
      </c>
      <c r="U5" s="14"/>
      <c r="V5" s="14" t="s">
        <v>119</v>
      </c>
      <c r="W5" s="16"/>
      <c r="X5" s="17"/>
      <c r="Y5" s="1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46</v>
      </c>
      <c r="N6" s="21" t="s">
        <v>106</v>
      </c>
      <c r="O6" s="14" t="s">
        <v>76</v>
      </c>
      <c r="P6" s="22" t="s">
        <v>26</v>
      </c>
      <c r="Q6" s="6">
        <f t="shared" si="0"/>
        <v>34</v>
      </c>
      <c r="R6" s="2" t="str">
        <f t="shared" si="1"/>
        <v>31 - 40</v>
      </c>
      <c r="S6" s="15" t="s">
        <v>27</v>
      </c>
      <c r="T6" s="22" t="s">
        <v>117</v>
      </c>
      <c r="U6" s="14"/>
      <c r="V6" s="14" t="s">
        <v>119</v>
      </c>
      <c r="W6" s="16"/>
      <c r="X6" s="17"/>
      <c r="Y6" s="1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47</v>
      </c>
      <c r="N7" s="21" t="s">
        <v>107</v>
      </c>
      <c r="O7" s="14" t="s">
        <v>77</v>
      </c>
      <c r="P7" s="22" t="s">
        <v>26</v>
      </c>
      <c r="Q7" s="6">
        <f t="shared" si="0"/>
        <v>45</v>
      </c>
      <c r="R7" s="2" t="str">
        <f t="shared" si="1"/>
        <v>41 - 50</v>
      </c>
      <c r="S7" s="15" t="s">
        <v>27</v>
      </c>
      <c r="T7" s="22" t="s">
        <v>117</v>
      </c>
      <c r="U7" s="14"/>
      <c r="V7" s="14" t="s">
        <v>119</v>
      </c>
      <c r="W7" s="16"/>
      <c r="X7" s="17"/>
      <c r="Y7" s="1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48</v>
      </c>
      <c r="N8" s="21" t="s">
        <v>108</v>
      </c>
      <c r="O8" s="14" t="s">
        <v>78</v>
      </c>
      <c r="P8" s="22" t="s">
        <v>26</v>
      </c>
      <c r="Q8" s="6">
        <f t="shared" si="0"/>
        <v>28</v>
      </c>
      <c r="R8" s="2" t="str">
        <f t="shared" si="1"/>
        <v>21 - 30</v>
      </c>
      <c r="S8" s="15" t="s">
        <v>123</v>
      </c>
      <c r="T8" s="22" t="s">
        <v>117</v>
      </c>
      <c r="U8" s="14"/>
      <c r="V8" s="14" t="s">
        <v>119</v>
      </c>
      <c r="W8" s="16"/>
      <c r="X8" s="17"/>
      <c r="Y8" s="1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49</v>
      </c>
      <c r="N9" s="21" t="s">
        <v>109</v>
      </c>
      <c r="O9" s="14" t="s">
        <v>79</v>
      </c>
      <c r="P9" s="22" t="s">
        <v>26</v>
      </c>
      <c r="Q9" s="6">
        <f t="shared" si="0"/>
        <v>23</v>
      </c>
      <c r="R9" s="2" t="str">
        <f t="shared" si="1"/>
        <v>21 - 30</v>
      </c>
      <c r="S9" s="15" t="s">
        <v>122</v>
      </c>
      <c r="T9" s="22" t="s">
        <v>117</v>
      </c>
      <c r="U9" s="14"/>
      <c r="V9" s="14" t="s">
        <v>119</v>
      </c>
      <c r="W9" s="16"/>
      <c r="X9" s="17"/>
      <c r="Y9" s="1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50</v>
      </c>
      <c r="N10" s="21" t="s">
        <v>110</v>
      </c>
      <c r="O10" s="14" t="s">
        <v>80</v>
      </c>
      <c r="P10" s="22" t="s">
        <v>26</v>
      </c>
      <c r="Q10" s="6">
        <f t="shared" si="0"/>
        <v>50</v>
      </c>
      <c r="R10" s="2" t="str">
        <f t="shared" si="1"/>
        <v>41 - 50</v>
      </c>
      <c r="S10" s="15" t="s">
        <v>123</v>
      </c>
      <c r="T10" s="22" t="s">
        <v>117</v>
      </c>
      <c r="U10" s="14"/>
      <c r="V10" s="14" t="s">
        <v>119</v>
      </c>
      <c r="W10" s="16"/>
      <c r="X10" s="17"/>
      <c r="Y10" s="1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51</v>
      </c>
      <c r="N11" s="21" t="s">
        <v>111</v>
      </c>
      <c r="O11" s="14" t="s">
        <v>81</v>
      </c>
      <c r="P11" s="22" t="s">
        <v>26</v>
      </c>
      <c r="Q11" s="6">
        <f t="shared" si="0"/>
        <v>39</v>
      </c>
      <c r="R11" s="2" t="str">
        <f t="shared" si="1"/>
        <v>31 - 40</v>
      </c>
      <c r="S11" s="15" t="s">
        <v>27</v>
      </c>
      <c r="T11" s="22" t="s">
        <v>117</v>
      </c>
      <c r="U11" s="14"/>
      <c r="V11" s="14" t="s">
        <v>119</v>
      </c>
      <c r="W11" s="16"/>
      <c r="X11" s="18"/>
      <c r="Y11" s="1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52</v>
      </c>
      <c r="N12" s="21" t="s">
        <v>112</v>
      </c>
      <c r="O12" s="14" t="s">
        <v>82</v>
      </c>
      <c r="P12" s="22" t="s">
        <v>26</v>
      </c>
      <c r="Q12" s="6">
        <f t="shared" si="0"/>
        <v>33</v>
      </c>
      <c r="R12" s="2" t="str">
        <f t="shared" si="1"/>
        <v>31 - 40</v>
      </c>
      <c r="S12" s="15" t="s">
        <v>122</v>
      </c>
      <c r="T12" s="22" t="s">
        <v>117</v>
      </c>
      <c r="U12" s="14"/>
      <c r="V12" s="14" t="s">
        <v>119</v>
      </c>
      <c r="W12" s="16"/>
      <c r="X12" s="17"/>
      <c r="Y12" s="1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53</v>
      </c>
      <c r="N13" s="21" t="s">
        <v>113</v>
      </c>
      <c r="O13" s="14" t="s">
        <v>83</v>
      </c>
      <c r="P13" s="22" t="s">
        <v>26</v>
      </c>
      <c r="Q13" s="6">
        <f t="shared" si="0"/>
        <v>65</v>
      </c>
      <c r="R13" s="2" t="str">
        <f t="shared" si="1"/>
        <v>&gt; 50</v>
      </c>
      <c r="S13" s="15" t="s">
        <v>123</v>
      </c>
      <c r="T13" s="22" t="s">
        <v>117</v>
      </c>
      <c r="U13" s="14"/>
      <c r="V13" s="14" t="s">
        <v>119</v>
      </c>
      <c r="W13" s="16"/>
      <c r="X13" s="17"/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54</v>
      </c>
      <c r="N14" s="21" t="s">
        <v>114</v>
      </c>
      <c r="O14" s="14" t="s">
        <v>84</v>
      </c>
      <c r="P14" s="22" t="s">
        <v>26</v>
      </c>
      <c r="Q14" s="6">
        <f t="shared" si="0"/>
        <v>24</v>
      </c>
      <c r="R14" s="2" t="str">
        <f t="shared" si="1"/>
        <v>21 - 30</v>
      </c>
      <c r="S14" s="15" t="s">
        <v>123</v>
      </c>
      <c r="T14" s="22" t="s">
        <v>117</v>
      </c>
      <c r="U14" s="14"/>
      <c r="V14" s="14" t="s">
        <v>119</v>
      </c>
      <c r="W14" s="16"/>
      <c r="X14" s="14"/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56</v>
      </c>
      <c r="N15" s="21" t="s">
        <v>116</v>
      </c>
      <c r="O15" s="14" t="s">
        <v>86</v>
      </c>
      <c r="P15" s="22" t="s">
        <v>26</v>
      </c>
      <c r="Q15" s="6">
        <f t="shared" si="0"/>
        <v>59</v>
      </c>
      <c r="R15" s="2" t="str">
        <f t="shared" si="1"/>
        <v>&gt; 50</v>
      </c>
      <c r="S15" s="15" t="s">
        <v>27</v>
      </c>
      <c r="T15" s="22" t="s">
        <v>117</v>
      </c>
      <c r="U15" s="14"/>
      <c r="V15" s="14" t="s">
        <v>119</v>
      </c>
      <c r="W15" s="16"/>
      <c r="X15" s="17"/>
      <c r="Y15" s="1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55</v>
      </c>
      <c r="N16" s="21" t="s">
        <v>115</v>
      </c>
      <c r="O16" s="14" t="s">
        <v>85</v>
      </c>
      <c r="P16" s="22" t="s">
        <v>26</v>
      </c>
      <c r="Q16" s="6">
        <f t="shared" si="0"/>
        <v>24</v>
      </c>
      <c r="R16" s="2" t="str">
        <f t="shared" si="1"/>
        <v>21 - 30</v>
      </c>
      <c r="S16" s="15" t="s">
        <v>27</v>
      </c>
      <c r="T16" s="22" t="s">
        <v>117</v>
      </c>
      <c r="U16" s="14"/>
      <c r="V16" s="14" t="s">
        <v>119</v>
      </c>
      <c r="W16" s="16"/>
      <c r="X16" s="17"/>
      <c r="Y16" s="14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9" t="s">
        <v>121</v>
      </c>
      <c r="N17" s="21" t="s">
        <v>87</v>
      </c>
      <c r="O17" s="20" t="s">
        <v>57</v>
      </c>
      <c r="P17" s="22" t="s">
        <v>26</v>
      </c>
      <c r="Q17" s="6">
        <f t="shared" si="0"/>
        <v>25</v>
      </c>
      <c r="R17" s="2" t="str">
        <f t="shared" si="1"/>
        <v>21 - 30</v>
      </c>
      <c r="S17" s="22" t="s">
        <v>123</v>
      </c>
      <c r="T17" s="22" t="s">
        <v>117</v>
      </c>
      <c r="U17" s="14"/>
      <c r="V17" s="20" t="s">
        <v>119</v>
      </c>
      <c r="W17" s="16"/>
      <c r="X17" s="17"/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28</v>
      </c>
      <c r="N18" s="21" t="s">
        <v>88</v>
      </c>
      <c r="O18" s="14" t="s">
        <v>58</v>
      </c>
      <c r="P18" s="22" t="s">
        <v>26</v>
      </c>
      <c r="Q18" s="6">
        <f t="shared" si="0"/>
        <v>28</v>
      </c>
      <c r="R18" s="2" t="str">
        <f t="shared" si="1"/>
        <v>21 - 30</v>
      </c>
      <c r="S18" s="15" t="s">
        <v>122</v>
      </c>
      <c r="T18" s="22" t="s">
        <v>117</v>
      </c>
      <c r="U18" s="14"/>
      <c r="V18" s="20" t="s">
        <v>119</v>
      </c>
      <c r="W18" s="16"/>
      <c r="X18" s="17"/>
      <c r="Y18" s="1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29</v>
      </c>
      <c r="N19" s="21" t="s">
        <v>89</v>
      </c>
      <c r="O19" s="14" t="s">
        <v>59</v>
      </c>
      <c r="P19" s="22" t="s">
        <v>26</v>
      </c>
      <c r="Q19" s="6">
        <f t="shared" si="0"/>
        <v>23</v>
      </c>
      <c r="R19" s="2" t="str">
        <f t="shared" si="1"/>
        <v>21 - 30</v>
      </c>
      <c r="S19" s="15" t="s">
        <v>123</v>
      </c>
      <c r="T19" s="22" t="s">
        <v>117</v>
      </c>
      <c r="U19" s="14"/>
      <c r="V19" s="20" t="s">
        <v>119</v>
      </c>
      <c r="W19" s="16"/>
      <c r="X19" s="18"/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30</v>
      </c>
      <c r="N20" s="21" t="s">
        <v>90</v>
      </c>
      <c r="O20" s="14" t="s">
        <v>60</v>
      </c>
      <c r="P20" s="22" t="s">
        <v>26</v>
      </c>
      <c r="Q20" s="6">
        <f t="shared" si="0"/>
        <v>19</v>
      </c>
      <c r="R20" s="2" t="str">
        <f t="shared" si="1"/>
        <v>&lt; 21</v>
      </c>
      <c r="S20" s="15" t="s">
        <v>122</v>
      </c>
      <c r="T20" s="22" t="s">
        <v>117</v>
      </c>
      <c r="U20" s="14"/>
      <c r="V20" s="20" t="s">
        <v>119</v>
      </c>
      <c r="W20" s="16"/>
      <c r="X20" s="18"/>
      <c r="Y20" s="1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31</v>
      </c>
      <c r="N21" s="21" t="s">
        <v>91</v>
      </c>
      <c r="O21" s="14" t="s">
        <v>61</v>
      </c>
      <c r="P21" s="22" t="s">
        <v>26</v>
      </c>
      <c r="Q21" s="6">
        <f t="shared" si="0"/>
        <v>34</v>
      </c>
      <c r="R21" s="2" t="str">
        <f t="shared" si="1"/>
        <v>31 - 40</v>
      </c>
      <c r="S21" s="15" t="s">
        <v>123</v>
      </c>
      <c r="T21" s="22" t="s">
        <v>117</v>
      </c>
      <c r="U21" s="14"/>
      <c r="V21" s="20" t="s">
        <v>119</v>
      </c>
      <c r="W21" s="13"/>
      <c r="X21" s="17"/>
      <c r="Y21" s="1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32</v>
      </c>
      <c r="N22" s="21" t="s">
        <v>92</v>
      </c>
      <c r="O22" s="14" t="s">
        <v>62</v>
      </c>
      <c r="P22" s="22" t="s">
        <v>26</v>
      </c>
      <c r="Q22" s="6">
        <f t="shared" si="0"/>
        <v>48</v>
      </c>
      <c r="R22" s="2" t="str">
        <f t="shared" si="1"/>
        <v>41 - 50</v>
      </c>
      <c r="S22" s="15" t="s">
        <v>27</v>
      </c>
      <c r="T22" s="22" t="s">
        <v>117</v>
      </c>
      <c r="U22" s="14"/>
      <c r="V22" s="20" t="s">
        <v>119</v>
      </c>
      <c r="W22" s="16"/>
      <c r="X22" s="17"/>
      <c r="Y22" s="1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33</v>
      </c>
      <c r="N23" s="21" t="s">
        <v>93</v>
      </c>
      <c r="O23" s="14" t="s">
        <v>63</v>
      </c>
      <c r="P23" s="22" t="s">
        <v>26</v>
      </c>
      <c r="Q23" s="6">
        <f t="shared" si="0"/>
        <v>48</v>
      </c>
      <c r="R23" s="2" t="str">
        <f t="shared" si="1"/>
        <v>41 - 50</v>
      </c>
      <c r="S23" s="15" t="s">
        <v>122</v>
      </c>
      <c r="T23" s="22" t="s">
        <v>117</v>
      </c>
      <c r="U23" s="14"/>
      <c r="V23" s="20" t="s">
        <v>119</v>
      </c>
      <c r="W23" s="16"/>
      <c r="X23" s="17"/>
      <c r="Y23" s="14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34</v>
      </c>
      <c r="N24" s="21" t="s">
        <v>94</v>
      </c>
      <c r="O24" s="14" t="s">
        <v>64</v>
      </c>
      <c r="P24" s="22" t="s">
        <v>26</v>
      </c>
      <c r="Q24" s="6">
        <f t="shared" si="0"/>
        <v>28</v>
      </c>
      <c r="R24" s="2" t="str">
        <f t="shared" si="1"/>
        <v>21 - 30</v>
      </c>
      <c r="S24" s="15" t="s">
        <v>27</v>
      </c>
      <c r="T24" s="22" t="s">
        <v>117</v>
      </c>
      <c r="U24" s="14"/>
      <c r="V24" s="20" t="s">
        <v>119</v>
      </c>
      <c r="W24" s="16"/>
      <c r="X24" s="17"/>
      <c r="Y24" s="1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35</v>
      </c>
      <c r="N25" s="21" t="s">
        <v>95</v>
      </c>
      <c r="O25" s="14" t="s">
        <v>65</v>
      </c>
      <c r="P25" s="22" t="s">
        <v>26</v>
      </c>
      <c r="Q25" s="6">
        <f t="shared" si="0"/>
        <v>42</v>
      </c>
      <c r="R25" s="2" t="str">
        <f t="shared" si="1"/>
        <v>41 - 50</v>
      </c>
      <c r="S25" s="15" t="s">
        <v>27</v>
      </c>
      <c r="T25" s="22" t="s">
        <v>117</v>
      </c>
      <c r="U25" s="14"/>
      <c r="V25" s="20" t="s">
        <v>119</v>
      </c>
      <c r="W25" s="16"/>
      <c r="X25" s="17"/>
      <c r="Y25" s="1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36</v>
      </c>
      <c r="N26" s="21" t="s">
        <v>96</v>
      </c>
      <c r="O26" s="14" t="s">
        <v>66</v>
      </c>
      <c r="P26" s="22" t="s">
        <v>26</v>
      </c>
      <c r="Q26" s="6">
        <f t="shared" si="0"/>
        <v>24</v>
      </c>
      <c r="R26" s="2" t="str">
        <f t="shared" si="1"/>
        <v>21 - 30</v>
      </c>
      <c r="S26" s="15" t="s">
        <v>27</v>
      </c>
      <c r="T26" s="22" t="s">
        <v>117</v>
      </c>
      <c r="U26" s="14"/>
      <c r="V26" s="20" t="s">
        <v>119</v>
      </c>
      <c r="W26" s="16"/>
      <c r="X26" s="18"/>
      <c r="Y26" s="1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37</v>
      </c>
      <c r="N27" s="21" t="s">
        <v>97</v>
      </c>
      <c r="O27" s="14" t="s">
        <v>67</v>
      </c>
      <c r="P27" s="22" t="s">
        <v>26</v>
      </c>
      <c r="Q27" s="6">
        <f t="shared" si="0"/>
        <v>55</v>
      </c>
      <c r="R27" s="2" t="str">
        <f t="shared" si="1"/>
        <v>&gt; 50</v>
      </c>
      <c r="S27" s="15" t="s">
        <v>27</v>
      </c>
      <c r="T27" s="22" t="s">
        <v>117</v>
      </c>
      <c r="U27" s="14"/>
      <c r="V27" s="14" t="s">
        <v>119</v>
      </c>
      <c r="W27" s="16"/>
      <c r="X27" s="18"/>
      <c r="Y27" s="1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38</v>
      </c>
      <c r="N28" s="21" t="s">
        <v>98</v>
      </c>
      <c r="O28" s="14" t="s">
        <v>68</v>
      </c>
      <c r="P28" s="22" t="s">
        <v>26</v>
      </c>
      <c r="Q28" s="6">
        <f t="shared" si="0"/>
        <v>52</v>
      </c>
      <c r="R28" s="2" t="str">
        <f t="shared" si="1"/>
        <v>&gt; 50</v>
      </c>
      <c r="S28" s="15" t="s">
        <v>27</v>
      </c>
      <c r="T28" s="22" t="s">
        <v>117</v>
      </c>
      <c r="U28" s="14"/>
      <c r="V28" s="14" t="s">
        <v>119</v>
      </c>
      <c r="W28" s="16"/>
      <c r="X28" s="17"/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39</v>
      </c>
      <c r="N29" s="21" t="s">
        <v>99</v>
      </c>
      <c r="O29" s="14" t="s">
        <v>69</v>
      </c>
      <c r="P29" s="22" t="s">
        <v>26</v>
      </c>
      <c r="Q29" s="6">
        <f t="shared" si="0"/>
        <v>25</v>
      </c>
      <c r="R29" s="2" t="str">
        <f t="shared" si="1"/>
        <v>21 - 30</v>
      </c>
      <c r="S29" s="15" t="s">
        <v>27</v>
      </c>
      <c r="T29" s="22" t="s">
        <v>117</v>
      </c>
      <c r="U29" s="14"/>
      <c r="V29" s="14" t="s">
        <v>119</v>
      </c>
      <c r="W29" s="16"/>
      <c r="X29" s="17"/>
      <c r="Y29" s="1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40</v>
      </c>
      <c r="N30" s="21" t="s">
        <v>100</v>
      </c>
      <c r="O30" s="14" t="s">
        <v>70</v>
      </c>
      <c r="P30" s="22" t="s">
        <v>26</v>
      </c>
      <c r="Q30" s="6">
        <f t="shared" si="0"/>
        <v>30</v>
      </c>
      <c r="R30" s="2" t="str">
        <f t="shared" si="1"/>
        <v>21 - 30</v>
      </c>
      <c r="S30" s="15" t="s">
        <v>27</v>
      </c>
      <c r="T30" s="22" t="s">
        <v>117</v>
      </c>
      <c r="U30" s="14"/>
      <c r="V30" s="14" t="s">
        <v>119</v>
      </c>
      <c r="W30" s="16"/>
      <c r="X30" s="17"/>
      <c r="Y30" s="14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41</v>
      </c>
      <c r="N31" s="21" t="s">
        <v>101</v>
      </c>
      <c r="O31" s="14" t="s">
        <v>71</v>
      </c>
      <c r="P31" s="22" t="s">
        <v>26</v>
      </c>
      <c r="Q31" s="6">
        <f t="shared" si="0"/>
        <v>29</v>
      </c>
      <c r="R31" s="2" t="str">
        <f t="shared" si="1"/>
        <v>21 - 30</v>
      </c>
      <c r="S31" s="15" t="s">
        <v>122</v>
      </c>
      <c r="T31" s="22" t="s">
        <v>118</v>
      </c>
      <c r="U31" s="14"/>
      <c r="V31" s="14" t="s">
        <v>119</v>
      </c>
      <c r="W31" s="16"/>
      <c r="X31" s="17"/>
      <c r="Y31" s="14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2017-08-09T12:52:08Z</dcterms:modified>
  <dc:language>en-US</dc:language>
</cp:coreProperties>
</file>