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WEAN DATABASE PESERTA 2017\SESI 1\Data Peserta Perbatasan\Merauke B\"/>
    </mc:Choice>
  </mc:AlternateContent>
  <bookViews>
    <workbookView xWindow="0" yWindow="0" windowWidth="20490" windowHeight="7680" tabRatio="463" xr2:uid="{00000000-000D-0000-FFFF-FFFF00000000}"/>
  </bookViews>
  <sheets>
    <sheet name="peserta" sheetId="1" r:id="rId1"/>
  </sheets>
  <calcPr calcId="171027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<sst xmlns="http://schemas.openxmlformats.org/spreadsheetml/2006/main" count="295" uniqueCount="133">
  <si>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</si>
  <si>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</si>
  <si>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</si>
  <si>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</si>
  <si>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</si>
  <si>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</si>
  <si>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</si>
  <si>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</si>
  <si>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</si>
  <si>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</si>
  <si>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</si>
  <si>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</si>
  <si>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</si>
  <si>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</si>
  <si>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</si>
  <si>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</si>
  <si>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</si>
  <si>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</si>
  <si>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</si>
  <si>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</si>
  <si>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</si>
  <si>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</si>
  <si>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</si>
  <si>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</si>
  <si>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</si>
  <si>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</si>
  <si>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P</t>
  </si>
  <si>
    <t>SD</t>
  </si>
  <si>
    <t>Maria Mekiuw</t>
  </si>
  <si>
    <t>Katholik</t>
  </si>
  <si>
    <t>Islam</t>
  </si>
  <si>
    <t>Cornelia Kekiuw</t>
  </si>
  <si>
    <t>Rahel Kelujai</t>
  </si>
  <si>
    <t>Yuliana Mugujai</t>
  </si>
  <si>
    <t xml:space="preserve">Yosepina Kewamijai </t>
  </si>
  <si>
    <t xml:space="preserve">Karonila Mugujai </t>
  </si>
  <si>
    <t>Sukini</t>
  </si>
  <si>
    <t>Iim Roati</t>
  </si>
  <si>
    <t xml:space="preserve">Mutimi </t>
  </si>
  <si>
    <t>Muslikah</t>
  </si>
  <si>
    <t>Sukarnah</t>
  </si>
  <si>
    <t>Erna Wati</t>
  </si>
  <si>
    <t xml:space="preserve">Tri Sutianingsih </t>
  </si>
  <si>
    <t>Tutik Setyowati</t>
  </si>
  <si>
    <t xml:space="preserve">Tika Puji Lestari </t>
  </si>
  <si>
    <t xml:space="preserve">Marselina Basik Basik </t>
  </si>
  <si>
    <t xml:space="preserve">Marsia Mekium </t>
  </si>
  <si>
    <t xml:space="preserve">Getruda Dambutai </t>
  </si>
  <si>
    <t xml:space="preserve">Yuliawa Wonitai </t>
  </si>
  <si>
    <t>Hebrida Vantai</t>
  </si>
  <si>
    <t>Martalisa Dakujai</t>
  </si>
  <si>
    <t>Barsalina Karkujai</t>
  </si>
  <si>
    <t>Erni M. Mugujai</t>
  </si>
  <si>
    <t xml:space="preserve">Batseba Kelujai </t>
  </si>
  <si>
    <t>Yakomina Mugujai</t>
  </si>
  <si>
    <t>Halenda Yulitha Kelujai</t>
  </si>
  <si>
    <t xml:space="preserve">Elsina Kakutai </t>
  </si>
  <si>
    <t xml:space="preserve">Selvina Samkakai </t>
  </si>
  <si>
    <t>Domina Mekiow</t>
  </si>
  <si>
    <t xml:space="preserve">Adolfina </t>
  </si>
  <si>
    <t>Bupul, 30/10/1981</t>
  </si>
  <si>
    <t>Bupul, 02/05/1975</t>
  </si>
  <si>
    <t>Tanaas, 20/10/1957</t>
  </si>
  <si>
    <t>Bupul, 07/07/1982</t>
  </si>
  <si>
    <t>Bupul, 16/12/1990</t>
  </si>
  <si>
    <t>Tanaas, 15/08/1974</t>
  </si>
  <si>
    <t>Solo, 15/05/1964</t>
  </si>
  <si>
    <t>Lampung Selatan, 06/06/1974</t>
  </si>
  <si>
    <t>Temanggung, 19/02/1978</t>
  </si>
  <si>
    <t>Banyuwangi, 09/12/1973</t>
  </si>
  <si>
    <t>Pandeglang, 18/12/1985</t>
  </si>
  <si>
    <t>Karanganyar, 26/03/1986</t>
  </si>
  <si>
    <t>Lampung Selatan, 17/07/1976</t>
  </si>
  <si>
    <t>Bojonegoro, 06/06/1987</t>
  </si>
  <si>
    <t>Banyuwangi, 12/12/1988</t>
  </si>
  <si>
    <t>Waan, 12/03/1966</t>
  </si>
  <si>
    <t>Bubul, 16/03/1985</t>
  </si>
  <si>
    <t>Merauke, 13/06/1983</t>
  </si>
  <si>
    <t>Bupul, 09/07/1986</t>
  </si>
  <si>
    <t>Bupul, 07/08/1974</t>
  </si>
  <si>
    <t>Tanaas, 09/03/1981</t>
  </si>
  <si>
    <t>Tanaas, 05/11/1969</t>
  </si>
  <si>
    <t>Tanaas, 14/03/1990</t>
  </si>
  <si>
    <t>Tanaas, 16/09/1983</t>
  </si>
  <si>
    <t>Tanaas, 01/01/1954</t>
  </si>
  <si>
    <t>Tanaas, 17/07/1985</t>
  </si>
  <si>
    <t>Tanaas, 19/01/1984</t>
  </si>
  <si>
    <t>Tanaas, 10/05/1987</t>
  </si>
  <si>
    <t>Tanaas, 11/08/1985</t>
  </si>
  <si>
    <t>Tanaas, 16/03/1990</t>
  </si>
  <si>
    <t>91001107010810001</t>
  </si>
  <si>
    <t>91001104205750001</t>
  </si>
  <si>
    <t>91001106100570001</t>
  </si>
  <si>
    <t>91001104707820002</t>
  </si>
  <si>
    <t>91001105612900001</t>
  </si>
  <si>
    <t>91001105508740001</t>
  </si>
  <si>
    <t>91001105505640001</t>
  </si>
  <si>
    <t>91001104606740001</t>
  </si>
  <si>
    <t>91001105902760001</t>
  </si>
  <si>
    <t>91001104912730001</t>
  </si>
  <si>
    <t>91001105812850001</t>
  </si>
  <si>
    <t>9116056603860001</t>
  </si>
  <si>
    <t>9101105707760001</t>
  </si>
  <si>
    <t>9101104606870001</t>
  </si>
  <si>
    <t>9101105212880002</t>
  </si>
  <si>
    <t>9101104107650011</t>
  </si>
  <si>
    <t>9101105603850001</t>
  </si>
  <si>
    <t>9101015306830004</t>
  </si>
  <si>
    <t>9101104907860002</t>
  </si>
  <si>
    <t>910110408790001</t>
  </si>
  <si>
    <t>9101104903810001</t>
  </si>
  <si>
    <t>9101104511690001</t>
  </si>
  <si>
    <t>9101105403900003</t>
  </si>
  <si>
    <t>9101105609830001</t>
  </si>
  <si>
    <t>9101104101540001</t>
  </si>
  <si>
    <t>9101105707810001</t>
  </si>
  <si>
    <t>9101104101840001</t>
  </si>
  <si>
    <t>9101104105870001</t>
  </si>
  <si>
    <t>9101041008850001</t>
  </si>
  <si>
    <t>9100110410390001</t>
  </si>
  <si>
    <t>Jl. Tanaas, Kel. Tanaas Kec. Elikobel Kab. Merauke</t>
  </si>
  <si>
    <t>Jl. Kampung Bopul Kec. Elicogel Kab. Merauke</t>
  </si>
  <si>
    <t>Kampung Sipias Kel. Sipias Kec. Elikobel kab. Merauke</t>
  </si>
  <si>
    <t>Jl. Kampung Bian Kel. Asiki Kec. Jair Kab. Bovendigoel</t>
  </si>
  <si>
    <t>Jl. Kampung Sipias Kel. Sirias Kec. Elikobel Kab. Merauke</t>
  </si>
  <si>
    <t>Jl. Kampung Sapias Kec. Elikobel Kab. Merauke</t>
  </si>
  <si>
    <t>Jl. Kampung Bopul Kec. Elicobel Kab. Merauke</t>
  </si>
  <si>
    <t xml:space="preserve">Jl. Asrama Pelajaran Kel.Maro Kec. Merauke Kab. Merauke </t>
  </si>
  <si>
    <t>Jl. Bopul Kel. Bopul Kec. Elikobel Kab. Merauke</t>
  </si>
  <si>
    <t>Jl. Kampun Tanas, Kel. Tanaas Kec. Elikobel Kab. Merauke</t>
  </si>
  <si>
    <t>Jl. Kampus Tanas Kel. Tanaas Kec. Elikobel Kab. Merauke</t>
  </si>
  <si>
    <t>SLTA</t>
  </si>
  <si>
    <t>SLTP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</si>
</sst>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m/d/yy\ hh:mm\ AM/PM"/>
  </numFmts>
  <fonts count="22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u/>
      <sz val="9.9"/>
      <color theme="10"/>
      <name val="Calibri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  <font>
      <u/>
      <sz val="11"/>
      <color theme="1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vertical="center"/>
    </xf>
    <xf numFmtId="0" fontId="21" fillId="0" borderId="2" xfId="4" applyFont="1" applyBorder="1" applyAlignment="1" applyProtection="1">
      <alignment vertical="center" wrapText="1"/>
    </xf>
    <xf numFmtId="0" fontId="11" fillId="0" borderId="2" xfId="4" applyBorder="1" applyAlignment="1" applyProtection="1">
      <alignment vertical="center" wrapText="1"/>
    </xf>
    <xf numFmtId="0" fontId="0" fillId="0" borderId="2" xfId="0" quotePrefix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25">
    <cellStyle name="Comma [0] 2" xfId="17" xr:uid="{00000000-0005-0000-0000-000000000000}"/>
    <cellStyle name="Comma [0] 2 2" xfId="23" xr:uid="{00000000-0005-0000-0000-000001000000}"/>
    <cellStyle name="Hyperlink 2" xfId="4" xr:uid="{00000000-0005-0000-0000-000002000000}"/>
    <cellStyle name="Hyperlink 2 2" xfId="16" xr:uid="{00000000-0005-0000-0000-000003000000}"/>
    <cellStyle name="Hyperlink 2 3" xfId="20" xr:uid="{00000000-0005-0000-0000-000004000000}"/>
    <cellStyle name="Hyperlink 3" xfId="9" xr:uid="{00000000-0005-0000-0000-000005000000}"/>
    <cellStyle name="Hyperlink 4" xfId="18" xr:uid="{00000000-0005-0000-0000-000006000000}"/>
    <cellStyle name="Normal" xfId="0" builtinId="0"/>
    <cellStyle name="Normal 2" xfId="3" xr:uid="{00000000-0005-0000-0000-000008000000}"/>
    <cellStyle name="Normal 2 2" xfId="13" xr:uid="{00000000-0005-0000-0000-000009000000}"/>
    <cellStyle name="Normal 2 2 2" xfId="24" xr:uid="{00000000-0005-0000-0000-00000A000000}"/>
    <cellStyle name="Normal 2 3" xfId="15" xr:uid="{00000000-0005-0000-0000-00000B000000}"/>
    <cellStyle name="Normal 2 4" xfId="22" xr:uid="{00000000-0005-0000-0000-00000C000000}"/>
    <cellStyle name="Normal 3" xfId="2" xr:uid="{00000000-0005-0000-0000-00000D000000}"/>
    <cellStyle name="Normal 3 2" xfId="12" xr:uid="{00000000-0005-0000-0000-00000E000000}"/>
    <cellStyle name="Normal 3 3" xfId="11" xr:uid="{00000000-0005-0000-0000-00000F000000}"/>
    <cellStyle name="Normal 4" xfId="5" xr:uid="{00000000-0005-0000-0000-000010000000}"/>
    <cellStyle name="Normal 4 2" xfId="14" xr:uid="{00000000-0005-0000-0000-000011000000}"/>
    <cellStyle name="Normal 4 3" xfId="19" xr:uid="{00000000-0005-0000-0000-000012000000}"/>
    <cellStyle name="Normal 5" xfId="6" xr:uid="{00000000-0005-0000-0000-000013000000}"/>
    <cellStyle name="Normal 6" xfId="7" xr:uid="{00000000-0005-0000-0000-000014000000}"/>
    <cellStyle name="Normal 7" xfId="8" xr:uid="{00000000-0005-0000-0000-000015000000}"/>
    <cellStyle name="Normal 8" xfId="10" xr:uid="{00000000-0005-0000-0000-000016000000}"/>
    <cellStyle name="Normal 9" xfId="21" xr:uid="{00000000-0005-0000-0000-000017000000}"/>
    <cellStyle name="TableStyleLight1" xfId="1" xr:uid="{00000000-0005-0000-0000-00001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31"/>
  <sheetViews>
    <sheetView tabSelected="1" topLeftCell="N22" zoomScale="85" zoomScaleNormal="85" workbookViewId="0">
      <selection activeCell="S4" sqref="S1:S1048576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3" t="s">
        <v>28</v>
      </c>
      <c r="N2" s="19" t="s">
        <v>90</v>
      </c>
      <c r="O2" s="14" t="s">
        <v>60</v>
      </c>
      <c r="P2" s="15" t="s">
        <v>26</v>
      </c>
      <c r="Q2" s="6">
        <f>2017-VALUE(RIGHT(O2,4))</f>
        <v>36</v>
      </c>
      <c r="R2" t="str">
        <f>IF(Q2&lt;21,"&lt; 21",IF(Q2&lt;=30,"21 - 30",IF(Q2&lt;=40,"31 - 40",IF(Q2&lt;=50,"41 - 50","&gt; 50" ))))</f>
        <v>31 - 40</v>
      </c>
      <c r="S2" s="15" t="s">
        <v>132</v>
      </c>
      <c r="T2" s="15" t="s">
        <v>29</v>
      </c>
      <c r="U2" s="14"/>
      <c r="V2" s="14" t="s">
        <v>120</v>
      </c>
      <c r="W2" s="16"/>
      <c r="X2" s="17"/>
      <c r="Y2" s="14"/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3" t="s">
        <v>31</v>
      </c>
      <c r="N3" s="19" t="s">
        <v>91</v>
      </c>
      <c r="O3" s="14" t="s">
        <v>61</v>
      </c>
      <c r="P3" s="15" t="s">
        <v>26</v>
      </c>
      <c r="Q3" s="6">
        <f t="shared" ref="Q3:Q31" si="0">2017-VALUE(RIGHT(O3,4))</f>
        <v>42</v>
      </c>
      <c r="R3" s="2" t="str">
        <f t="shared" ref="R3:R31" si="1">IF(Q3&lt;21,"&lt; 21",IF(Q3&lt;=30,"21 - 30",IF(Q3&lt;=40,"31 - 40",IF(Q3&lt;=50,"41 - 50","&gt; 50" ))))</f>
        <v>41 - 50</v>
      </c>
      <c r="S3" s="15" t="s">
        <v>132</v>
      </c>
      <c r="T3" s="15" t="s">
        <v>29</v>
      </c>
      <c r="U3" s="14"/>
      <c r="V3" s="14" t="s">
        <v>121</v>
      </c>
      <c r="W3" s="16"/>
      <c r="X3" s="17"/>
      <c r="Y3" s="14"/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3" t="s">
        <v>32</v>
      </c>
      <c r="N4" s="19" t="s">
        <v>92</v>
      </c>
      <c r="O4" s="14" t="s">
        <v>62</v>
      </c>
      <c r="P4" s="15" t="s">
        <v>26</v>
      </c>
      <c r="Q4" s="6">
        <f t="shared" si="0"/>
        <v>60</v>
      </c>
      <c r="R4" s="2" t="str">
        <f t="shared" si="1"/>
        <v>&gt; 50</v>
      </c>
      <c r="S4" s="15" t="s">
        <v>132</v>
      </c>
      <c r="T4" s="15" t="s">
        <v>29</v>
      </c>
      <c r="U4" s="14"/>
      <c r="V4" s="14" t="s">
        <v>121</v>
      </c>
      <c r="W4" s="16"/>
      <c r="X4" s="17"/>
      <c r="Y4" s="14"/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3" t="s">
        <v>33</v>
      </c>
      <c r="N5" s="19" t="s">
        <v>93</v>
      </c>
      <c r="O5" s="14" t="s">
        <v>63</v>
      </c>
      <c r="P5" s="15" t="s">
        <v>26</v>
      </c>
      <c r="Q5" s="6">
        <f t="shared" si="0"/>
        <v>35</v>
      </c>
      <c r="R5" s="2" t="str">
        <f t="shared" si="1"/>
        <v>31 - 40</v>
      </c>
      <c r="S5" s="15" t="s">
        <v>27</v>
      </c>
      <c r="T5" s="15" t="s">
        <v>29</v>
      </c>
      <c r="U5" s="14"/>
      <c r="V5" s="14" t="s">
        <v>121</v>
      </c>
      <c r="W5" s="16"/>
      <c r="X5" s="17"/>
      <c r="Y5" s="14"/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3" t="s">
        <v>34</v>
      </c>
      <c r="N6" s="19" t="s">
        <v>94</v>
      </c>
      <c r="O6" s="14" t="s">
        <v>64</v>
      </c>
      <c r="P6" s="15" t="s">
        <v>26</v>
      </c>
      <c r="Q6" s="6">
        <f t="shared" si="0"/>
        <v>27</v>
      </c>
      <c r="R6" s="2" t="str">
        <f t="shared" si="1"/>
        <v>21 - 30</v>
      </c>
      <c r="S6" s="15" t="s">
        <v>131</v>
      </c>
      <c r="T6" s="15" t="s">
        <v>29</v>
      </c>
      <c r="U6" s="14"/>
      <c r="V6" s="14" t="s">
        <v>121</v>
      </c>
      <c r="W6" s="16"/>
      <c r="X6" s="17"/>
      <c r="Y6" s="14"/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3" t="s">
        <v>35</v>
      </c>
      <c r="N7" s="19" t="s">
        <v>95</v>
      </c>
      <c r="O7" s="14" t="s">
        <v>65</v>
      </c>
      <c r="P7" s="15" t="s">
        <v>26</v>
      </c>
      <c r="Q7" s="6">
        <f t="shared" si="0"/>
        <v>43</v>
      </c>
      <c r="R7" s="2" t="str">
        <f t="shared" si="1"/>
        <v>41 - 50</v>
      </c>
      <c r="S7" s="15" t="s">
        <v>131</v>
      </c>
      <c r="T7" s="15" t="s">
        <v>29</v>
      </c>
      <c r="U7" s="14"/>
      <c r="V7" s="20" t="s">
        <v>121</v>
      </c>
      <c r="W7" s="16"/>
      <c r="X7" s="17"/>
      <c r="Y7" s="14"/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3" t="s">
        <v>36</v>
      </c>
      <c r="N8" s="19" t="s">
        <v>96</v>
      </c>
      <c r="O8" s="14" t="s">
        <v>66</v>
      </c>
      <c r="P8" s="15" t="s">
        <v>26</v>
      </c>
      <c r="Q8" s="6">
        <f t="shared" si="0"/>
        <v>53</v>
      </c>
      <c r="R8" s="2" t="str">
        <f t="shared" si="1"/>
        <v>&gt; 50</v>
      </c>
      <c r="S8" s="15" t="s">
        <v>27</v>
      </c>
      <c r="T8" s="15" t="s">
        <v>30</v>
      </c>
      <c r="U8" s="14"/>
      <c r="V8" s="14" t="s">
        <v>122</v>
      </c>
      <c r="W8" s="16"/>
      <c r="X8" s="17"/>
      <c r="Y8" s="14"/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3" t="s">
        <v>37</v>
      </c>
      <c r="N9" s="19" t="s">
        <v>97</v>
      </c>
      <c r="O9" s="14" t="s">
        <v>67</v>
      </c>
      <c r="P9" s="15" t="s">
        <v>26</v>
      </c>
      <c r="Q9" s="6">
        <f t="shared" si="0"/>
        <v>43</v>
      </c>
      <c r="R9" s="2" t="str">
        <f t="shared" si="1"/>
        <v>41 - 50</v>
      </c>
      <c r="S9" s="15" t="s">
        <v>27</v>
      </c>
      <c r="T9" s="15" t="s">
        <v>30</v>
      </c>
      <c r="U9" s="14"/>
      <c r="V9" s="14" t="s">
        <v>122</v>
      </c>
      <c r="W9" s="16"/>
      <c r="X9" s="17"/>
      <c r="Y9" s="14"/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3" t="s">
        <v>38</v>
      </c>
      <c r="N10" s="19" t="s">
        <v>98</v>
      </c>
      <c r="O10" s="14" t="s">
        <v>68</v>
      </c>
      <c r="P10" s="15" t="s">
        <v>26</v>
      </c>
      <c r="Q10" s="6">
        <f t="shared" si="0"/>
        <v>39</v>
      </c>
      <c r="R10" s="2" t="str">
        <f t="shared" si="1"/>
        <v>31 - 40</v>
      </c>
      <c r="S10" s="15" t="s">
        <v>27</v>
      </c>
      <c r="T10" s="15" t="s">
        <v>30</v>
      </c>
      <c r="U10" s="14"/>
      <c r="V10" s="14" t="s">
        <v>122</v>
      </c>
      <c r="W10" s="16"/>
      <c r="X10" s="17"/>
      <c r="Y10" s="14"/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3" t="s">
        <v>39</v>
      </c>
      <c r="N11" s="19" t="s">
        <v>99</v>
      </c>
      <c r="O11" s="14" t="s">
        <v>69</v>
      </c>
      <c r="P11" s="15" t="s">
        <v>26</v>
      </c>
      <c r="Q11" s="6">
        <f t="shared" si="0"/>
        <v>44</v>
      </c>
      <c r="R11" s="2" t="str">
        <f t="shared" si="1"/>
        <v>41 - 50</v>
      </c>
      <c r="S11" s="15" t="s">
        <v>27</v>
      </c>
      <c r="T11" s="15" t="s">
        <v>30</v>
      </c>
      <c r="U11" s="14"/>
      <c r="V11" s="14" t="s">
        <v>122</v>
      </c>
      <c r="W11" s="16"/>
      <c r="X11" s="18"/>
      <c r="Y11" s="14"/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3" t="s">
        <v>40</v>
      </c>
      <c r="N12" s="19" t="s">
        <v>100</v>
      </c>
      <c r="O12" s="14" t="s">
        <v>70</v>
      </c>
      <c r="P12" s="15" t="s">
        <v>26</v>
      </c>
      <c r="Q12" s="6">
        <f t="shared" si="0"/>
        <v>32</v>
      </c>
      <c r="R12" s="2" t="str">
        <f t="shared" si="1"/>
        <v>31 - 40</v>
      </c>
      <c r="S12" s="15" t="s">
        <v>132</v>
      </c>
      <c r="T12" s="15" t="s">
        <v>30</v>
      </c>
      <c r="U12" s="14"/>
      <c r="V12" s="14" t="s">
        <v>122</v>
      </c>
      <c r="W12" s="16"/>
      <c r="X12" s="17"/>
      <c r="Y12" s="14"/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3" t="s">
        <v>41</v>
      </c>
      <c r="N13" s="19" t="s">
        <v>101</v>
      </c>
      <c r="O13" s="14" t="s">
        <v>71</v>
      </c>
      <c r="P13" s="15" t="s">
        <v>26</v>
      </c>
      <c r="Q13" s="6">
        <f t="shared" si="0"/>
        <v>31</v>
      </c>
      <c r="R13" s="2" t="str">
        <f t="shared" si="1"/>
        <v>31 - 40</v>
      </c>
      <c r="S13" s="15" t="s">
        <v>132</v>
      </c>
      <c r="T13" s="15" t="s">
        <v>30</v>
      </c>
      <c r="U13" s="14"/>
      <c r="V13" s="14" t="s">
        <v>123</v>
      </c>
      <c r="W13" s="16"/>
      <c r="X13" s="17"/>
      <c r="Y13" s="14"/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3" t="s">
        <v>42</v>
      </c>
      <c r="N14" s="19" t="s">
        <v>102</v>
      </c>
      <c r="O14" s="14" t="s">
        <v>72</v>
      </c>
      <c r="P14" s="15" t="s">
        <v>26</v>
      </c>
      <c r="Q14" s="6">
        <f t="shared" si="0"/>
        <v>41</v>
      </c>
      <c r="R14" s="2" t="str">
        <f t="shared" si="1"/>
        <v>41 - 50</v>
      </c>
      <c r="S14" s="15" t="s">
        <v>132</v>
      </c>
      <c r="T14" s="15" t="s">
        <v>30</v>
      </c>
      <c r="U14" s="14"/>
      <c r="V14" s="14" t="s">
        <v>124</v>
      </c>
      <c r="W14" s="16"/>
      <c r="X14" s="14"/>
      <c r="Y14" s="14"/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3" t="s">
        <v>43</v>
      </c>
      <c r="N15" s="19" t="s">
        <v>103</v>
      </c>
      <c r="O15" s="14" t="s">
        <v>73</v>
      </c>
      <c r="P15" s="15" t="s">
        <v>26</v>
      </c>
      <c r="Q15" s="6">
        <f t="shared" si="0"/>
        <v>30</v>
      </c>
      <c r="R15" s="2" t="str">
        <f t="shared" si="1"/>
        <v>21 - 30</v>
      </c>
      <c r="S15" s="15" t="s">
        <v>132</v>
      </c>
      <c r="T15" s="15" t="s">
        <v>30</v>
      </c>
      <c r="U15" s="14"/>
      <c r="V15" s="14" t="s">
        <v>124</v>
      </c>
      <c r="W15" s="16"/>
      <c r="X15" s="17"/>
      <c r="Y15" s="14"/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3" t="s">
        <v>44</v>
      </c>
      <c r="N16" s="19" t="s">
        <v>104</v>
      </c>
      <c r="O16" s="14" t="s">
        <v>74</v>
      </c>
      <c r="P16" s="15" t="s">
        <v>26</v>
      </c>
      <c r="Q16" s="6">
        <f t="shared" si="0"/>
        <v>29</v>
      </c>
      <c r="R16" s="2" t="str">
        <f t="shared" si="1"/>
        <v>21 - 30</v>
      </c>
      <c r="S16" s="15" t="s">
        <v>132</v>
      </c>
      <c r="T16" s="15" t="s">
        <v>30</v>
      </c>
      <c r="U16" s="14"/>
      <c r="V16" s="14" t="s">
        <v>124</v>
      </c>
      <c r="W16" s="16"/>
      <c r="X16" s="17"/>
      <c r="Y16" s="14"/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3" t="s">
        <v>45</v>
      </c>
      <c r="N17" s="19" t="s">
        <v>105</v>
      </c>
      <c r="O17" s="14" t="s">
        <v>75</v>
      </c>
      <c r="P17" s="15" t="s">
        <v>26</v>
      </c>
      <c r="Q17" s="6">
        <f t="shared" si="0"/>
        <v>51</v>
      </c>
      <c r="R17" s="2" t="str">
        <f t="shared" si="1"/>
        <v>&gt; 50</v>
      </c>
      <c r="S17" s="15" t="s">
        <v>132</v>
      </c>
      <c r="T17" s="15" t="s">
        <v>29</v>
      </c>
      <c r="U17" s="14"/>
      <c r="V17" s="14" t="s">
        <v>125</v>
      </c>
      <c r="W17" s="16"/>
      <c r="X17" s="17"/>
      <c r="Y17" s="14"/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3" t="s">
        <v>46</v>
      </c>
      <c r="N18" s="19" t="s">
        <v>106</v>
      </c>
      <c r="O18" s="14" t="s">
        <v>76</v>
      </c>
      <c r="P18" s="15" t="s">
        <v>26</v>
      </c>
      <c r="Q18" s="6">
        <f t="shared" si="0"/>
        <v>32</v>
      </c>
      <c r="R18" s="2" t="str">
        <f t="shared" si="1"/>
        <v>31 - 40</v>
      </c>
      <c r="S18" s="15" t="s">
        <v>132</v>
      </c>
      <c r="T18" s="15" t="s">
        <v>29</v>
      </c>
      <c r="U18" s="14"/>
      <c r="V18" s="20" t="s">
        <v>126</v>
      </c>
      <c r="W18" s="16"/>
      <c r="X18" s="17"/>
      <c r="Y18" s="14"/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3" t="s">
        <v>47</v>
      </c>
      <c r="N19" s="19" t="s">
        <v>107</v>
      </c>
      <c r="O19" s="14" t="s">
        <v>77</v>
      </c>
      <c r="P19" s="15" t="s">
        <v>26</v>
      </c>
      <c r="Q19" s="6">
        <f t="shared" si="0"/>
        <v>34</v>
      </c>
      <c r="R19" s="2" t="str">
        <f t="shared" si="1"/>
        <v>31 - 40</v>
      </c>
      <c r="S19" s="15" t="s">
        <v>27</v>
      </c>
      <c r="T19" s="15" t="s">
        <v>29</v>
      </c>
      <c r="U19" s="14"/>
      <c r="V19" s="14" t="s">
        <v>127</v>
      </c>
      <c r="W19" s="16"/>
      <c r="X19" s="18"/>
      <c r="Y19" s="14"/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3" t="s">
        <v>48</v>
      </c>
      <c r="N20" s="19" t="s">
        <v>108</v>
      </c>
      <c r="O20" s="14" t="s">
        <v>78</v>
      </c>
      <c r="P20" s="15" t="s">
        <v>26</v>
      </c>
      <c r="Q20" s="6">
        <f t="shared" si="0"/>
        <v>31</v>
      </c>
      <c r="R20" s="2" t="str">
        <f t="shared" si="1"/>
        <v>31 - 40</v>
      </c>
      <c r="S20" s="15" t="s">
        <v>27</v>
      </c>
      <c r="T20" s="15" t="s">
        <v>29</v>
      </c>
      <c r="U20" s="14"/>
      <c r="V20" s="20" t="s">
        <v>126</v>
      </c>
      <c r="W20" s="16"/>
      <c r="X20" s="18"/>
      <c r="Y20" s="14"/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3" t="s">
        <v>49</v>
      </c>
      <c r="N21" s="19" t="s">
        <v>109</v>
      </c>
      <c r="O21" s="14" t="s">
        <v>79</v>
      </c>
      <c r="P21" s="15" t="s">
        <v>26</v>
      </c>
      <c r="Q21" s="6">
        <f t="shared" si="0"/>
        <v>43</v>
      </c>
      <c r="R21" s="2" t="str">
        <f t="shared" si="1"/>
        <v>41 - 50</v>
      </c>
      <c r="S21" s="15" t="s">
        <v>27</v>
      </c>
      <c r="T21" s="15" t="s">
        <v>29</v>
      </c>
      <c r="U21" s="14"/>
      <c r="V21" s="14" t="s">
        <v>128</v>
      </c>
      <c r="W21" s="13"/>
      <c r="X21" s="17"/>
      <c r="Y21" s="14"/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3" t="s">
        <v>50</v>
      </c>
      <c r="N22" s="19" t="s">
        <v>110</v>
      </c>
      <c r="O22" s="14" t="s">
        <v>80</v>
      </c>
      <c r="P22" s="15" t="s">
        <v>26</v>
      </c>
      <c r="Q22" s="6">
        <f t="shared" si="0"/>
        <v>36</v>
      </c>
      <c r="R22" s="2" t="str">
        <f t="shared" si="1"/>
        <v>31 - 40</v>
      </c>
      <c r="S22" s="15" t="s">
        <v>132</v>
      </c>
      <c r="T22" s="15" t="s">
        <v>29</v>
      </c>
      <c r="U22" s="14"/>
      <c r="V22" s="14" t="s">
        <v>129</v>
      </c>
      <c r="W22" s="16"/>
      <c r="X22" s="17"/>
      <c r="Y22" s="14"/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3" t="s">
        <v>51</v>
      </c>
      <c r="N23" s="19" t="s">
        <v>111</v>
      </c>
      <c r="O23" s="14" t="s">
        <v>81</v>
      </c>
      <c r="P23" s="15" t="s">
        <v>26</v>
      </c>
      <c r="Q23" s="6">
        <f t="shared" si="0"/>
        <v>48</v>
      </c>
      <c r="R23" s="2" t="str">
        <f t="shared" si="1"/>
        <v>41 - 50</v>
      </c>
      <c r="S23" s="15" t="s">
        <v>131</v>
      </c>
      <c r="T23" s="15" t="s">
        <v>29</v>
      </c>
      <c r="U23" s="14"/>
      <c r="V23" s="14" t="s">
        <v>130</v>
      </c>
      <c r="W23" s="16"/>
      <c r="X23" s="17"/>
      <c r="Y23" s="14"/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3" t="s">
        <v>52</v>
      </c>
      <c r="N24" s="19" t="s">
        <v>112</v>
      </c>
      <c r="O24" s="14" t="s">
        <v>82</v>
      </c>
      <c r="P24" s="15" t="s">
        <v>26</v>
      </c>
      <c r="Q24" s="6">
        <f t="shared" si="0"/>
        <v>27</v>
      </c>
      <c r="R24" s="2" t="str">
        <f t="shared" si="1"/>
        <v>21 - 30</v>
      </c>
      <c r="S24" s="15" t="s">
        <v>131</v>
      </c>
      <c r="T24" s="15" t="s">
        <v>29</v>
      </c>
      <c r="U24" s="14"/>
      <c r="V24" s="14" t="s">
        <v>130</v>
      </c>
      <c r="W24" s="16"/>
      <c r="X24" s="17"/>
      <c r="Y24" s="14"/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13" t="s">
        <v>53</v>
      </c>
      <c r="N25" s="19" t="s">
        <v>113</v>
      </c>
      <c r="O25" s="14" t="s">
        <v>83</v>
      </c>
      <c r="P25" s="15" t="s">
        <v>26</v>
      </c>
      <c r="Q25" s="6">
        <f t="shared" si="0"/>
        <v>34</v>
      </c>
      <c r="R25" s="2" t="str">
        <f t="shared" si="1"/>
        <v>31 - 40</v>
      </c>
      <c r="S25" s="15" t="s">
        <v>132</v>
      </c>
      <c r="T25" s="15" t="s">
        <v>29</v>
      </c>
      <c r="U25" s="14"/>
      <c r="V25" s="14" t="s">
        <v>129</v>
      </c>
      <c r="W25" s="16"/>
      <c r="X25" s="17"/>
      <c r="Y25" s="14"/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3" t="s">
        <v>54</v>
      </c>
      <c r="N26" s="19" t="s">
        <v>114</v>
      </c>
      <c r="O26" s="14" t="s">
        <v>84</v>
      </c>
      <c r="P26" s="15" t="s">
        <v>26</v>
      </c>
      <c r="Q26" s="6">
        <f t="shared" si="0"/>
        <v>63</v>
      </c>
      <c r="R26" s="2" t="str">
        <f t="shared" si="1"/>
        <v>&gt; 50</v>
      </c>
      <c r="S26" s="15" t="s">
        <v>27</v>
      </c>
      <c r="T26" s="15" t="s">
        <v>29</v>
      </c>
      <c r="U26" s="14"/>
      <c r="V26" s="14" t="s">
        <v>120</v>
      </c>
      <c r="W26" s="16"/>
      <c r="X26" s="18"/>
      <c r="Y26" s="14"/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3" t="s">
        <v>55</v>
      </c>
      <c r="N27" s="19" t="s">
        <v>115</v>
      </c>
      <c r="O27" s="14" t="s">
        <v>85</v>
      </c>
      <c r="P27" s="15" t="s">
        <v>26</v>
      </c>
      <c r="Q27" s="6">
        <f t="shared" si="0"/>
        <v>32</v>
      </c>
      <c r="R27" s="2" t="str">
        <f t="shared" si="1"/>
        <v>31 - 40</v>
      </c>
      <c r="S27" s="15" t="s">
        <v>131</v>
      </c>
      <c r="T27" s="15" t="s">
        <v>29</v>
      </c>
      <c r="U27" s="14"/>
      <c r="V27" s="14" t="s">
        <v>120</v>
      </c>
      <c r="W27" s="16"/>
      <c r="X27" s="18"/>
      <c r="Y27" s="14"/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3" t="s">
        <v>56</v>
      </c>
      <c r="N28" s="19" t="s">
        <v>116</v>
      </c>
      <c r="O28" s="14" t="s">
        <v>86</v>
      </c>
      <c r="P28" s="15" t="s">
        <v>26</v>
      </c>
      <c r="Q28" s="6">
        <f t="shared" si="0"/>
        <v>33</v>
      </c>
      <c r="R28" s="2" t="str">
        <f t="shared" si="1"/>
        <v>31 - 40</v>
      </c>
      <c r="S28" s="15" t="s">
        <v>132</v>
      </c>
      <c r="T28" s="15" t="s">
        <v>29</v>
      </c>
      <c r="U28" s="14"/>
      <c r="V28" s="14" t="s">
        <v>120</v>
      </c>
      <c r="W28" s="16"/>
      <c r="X28" s="17"/>
      <c r="Y28" s="14"/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3" t="s">
        <v>57</v>
      </c>
      <c r="N29" s="19" t="s">
        <v>117</v>
      </c>
      <c r="O29" s="14" t="s">
        <v>87</v>
      </c>
      <c r="P29" s="15" t="s">
        <v>26</v>
      </c>
      <c r="Q29" s="6">
        <f t="shared" si="0"/>
        <v>30</v>
      </c>
      <c r="R29" s="2" t="str">
        <f t="shared" si="1"/>
        <v>21 - 30</v>
      </c>
      <c r="S29" s="15" t="s">
        <v>27</v>
      </c>
      <c r="T29" s="15" t="s">
        <v>29</v>
      </c>
      <c r="U29" s="14"/>
      <c r="V29" s="14" t="s">
        <v>120</v>
      </c>
      <c r="W29" s="16"/>
      <c r="X29" s="17"/>
      <c r="Y29" s="14"/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3" t="s">
        <v>58</v>
      </c>
      <c r="N30" s="19" t="s">
        <v>118</v>
      </c>
      <c r="O30" s="14" t="s">
        <v>88</v>
      </c>
      <c r="P30" s="15" t="s">
        <v>26</v>
      </c>
      <c r="Q30" s="6">
        <f t="shared" si="0"/>
        <v>32</v>
      </c>
      <c r="R30" s="2" t="str">
        <f t="shared" si="1"/>
        <v>31 - 40</v>
      </c>
      <c r="S30" s="15" t="s">
        <v>27</v>
      </c>
      <c r="T30" s="15" t="s">
        <v>29</v>
      </c>
      <c r="U30" s="14"/>
      <c r="V30" s="14" t="s">
        <v>120</v>
      </c>
      <c r="W30" s="16"/>
      <c r="X30" s="17"/>
      <c r="Y30" s="14"/>
    </row>
    <row r="31" spans="1:25" ht="16.899999999999999" customHeigh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3" t="s">
        <v>59</v>
      </c>
      <c r="N31" s="19" t="s">
        <v>119</v>
      </c>
      <c r="O31" s="14" t="s">
        <v>89</v>
      </c>
      <c r="P31" s="15" t="s">
        <v>26</v>
      </c>
      <c r="Q31" s="6">
        <f t="shared" si="0"/>
        <v>27</v>
      </c>
      <c r="R31" s="2" t="str">
        <f t="shared" si="1"/>
        <v>21 - 30</v>
      </c>
      <c r="S31" s="15" t="s">
        <v>131</v>
      </c>
      <c r="T31" s="15" t="s">
        <v>29</v>
      </c>
      <c r="U31" s="14"/>
      <c r="V31" s="14" t="s">
        <v>120</v>
      </c>
      <c r="W31" s="16"/>
      <c r="X31" s="17"/>
      <c r="Y31" s="14"/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ADIT-id</cp:lastModifiedBy>
  <cp:revision>10</cp:revision>
  <dcterms:created xsi:type="dcterms:W3CDTF">2016-07-15T01:36:30Z</dcterms:created>
  <dcterms:modified xsi:type="dcterms:W3CDTF">2017-08-09T12:52:43Z</dcterms:modified>
  <dc:language>en-US</dc:language>
</cp:coreProperties>
</file>