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Natuna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<sst xmlns="http://schemas.openxmlformats.org/spreadsheetml/2006/main" count="342" uniqueCount="193">
  <si>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</si>
  <si>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</si>
  <si>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</si>
  <si>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</si>
  <si>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</si>
  <si>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</si>
  <si>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</si>
  <si>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</si>
  <si>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</si>
  <si>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</si>
  <si>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</si>
  <si>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</si>
  <si>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</si>
  <si>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</si>
  <si>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</si>
  <si>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</si>
  <si>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</si>
  <si>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</si>
  <si>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</si>
  <si>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</si>
  <si>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</si>
  <si>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</si>
  <si>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</si>
  <si>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</si>
  <si>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</si>
  <si>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</si>
  <si>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</si>
  <si>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ZAHARA</t>
  </si>
  <si>
    <t>YULIAARMIL YTASARI</t>
  </si>
  <si>
    <t>TAPSIAH</t>
  </si>
  <si>
    <t>YATI</t>
  </si>
  <si>
    <t>DARA</t>
  </si>
  <si>
    <t>SUTRIYAH</t>
  </si>
  <si>
    <t>MIMIN SUPRIATIN</t>
  </si>
  <si>
    <t>SUHARNI</t>
  </si>
  <si>
    <t>SUWARSITA</t>
  </si>
  <si>
    <t>SUBAKTI</t>
  </si>
  <si>
    <t>TITA ARINDA</t>
  </si>
  <si>
    <t>SUSILAWATI</t>
  </si>
  <si>
    <t>SYAMSINAR</t>
  </si>
  <si>
    <t>ALISNAWATI</t>
  </si>
  <si>
    <t>TIARA</t>
  </si>
  <si>
    <t>YUSLIANA</t>
  </si>
  <si>
    <t>FAHERA</t>
  </si>
  <si>
    <t>SOMARIA APRITA</t>
  </si>
  <si>
    <t>IRA MAYA SOPA</t>
  </si>
  <si>
    <t>JARINAH</t>
  </si>
  <si>
    <t>MARZUNAH</t>
  </si>
  <si>
    <t>SAKILA SARI</t>
  </si>
  <si>
    <t>HERWATI</t>
  </si>
  <si>
    <t>SUTIYAH</t>
  </si>
  <si>
    <t>AKYANDARI</t>
  </si>
  <si>
    <t>MEGAWATI</t>
  </si>
  <si>
    <t>YANTI</t>
  </si>
  <si>
    <t>SIMAH</t>
  </si>
  <si>
    <t>DARMI</t>
  </si>
  <si>
    <t>NURHASANAH</t>
  </si>
  <si>
    <t>Tanjung Batang, 12-12-1972</t>
  </si>
  <si>
    <t>Tanjung Pinang, 26-07-1973</t>
  </si>
  <si>
    <t>Pengadah, 11-03-1981</t>
  </si>
  <si>
    <t>Sange Tebat, 24-09-1989</t>
  </si>
  <si>
    <t>Kelarik, 02-05-1959</t>
  </si>
  <si>
    <t>Pasuruan, 27-09-1977</t>
  </si>
  <si>
    <t>Air Lengit, 12-04-1985</t>
  </si>
  <si>
    <t>Ranai, 06-01-1984</t>
  </si>
  <si>
    <t>Ranai, 23-06-1989</t>
  </si>
  <si>
    <t>Ranai, 27-07-1992</t>
  </si>
  <si>
    <t>Bagansiapiapi, 26-07-1977</t>
  </si>
  <si>
    <t>Midai, 08-08-1986</t>
  </si>
  <si>
    <t>Setarum, 05-021966</t>
  </si>
  <si>
    <t>Sendanu, 03-04-1979</t>
  </si>
  <si>
    <t>Batu Bayan, 03-04-1987</t>
  </si>
  <si>
    <t>Air Kolek, 23-8-1971</t>
  </si>
  <si>
    <t>Batu Bayan, 02-11-1988</t>
  </si>
  <si>
    <t>Midai, 06-06-1981</t>
  </si>
  <si>
    <t>Cemaga, 08-07-1983</t>
  </si>
  <si>
    <t>Ranai, 05-07-1974</t>
  </si>
  <si>
    <t>Balai, 06-11-1976</t>
  </si>
  <si>
    <t>Serasan, 09-08-1987</t>
  </si>
  <si>
    <t>Ranai, 17-10-1964</t>
  </si>
  <si>
    <t>Cilacap, 01-01-1980</t>
  </si>
  <si>
    <t>Raharja Pura, 21-11-1983</t>
  </si>
  <si>
    <t>Sedanu, 28-12-1985</t>
  </si>
  <si>
    <t>Ranai, 12-04-1987</t>
  </si>
  <si>
    <t>Ranai, 25-02-1981</t>
  </si>
  <si>
    <t>Pulau Panjang, 01-07-1980</t>
  </si>
  <si>
    <t>Sendanau, 11-08-1967</t>
  </si>
  <si>
    <t>P</t>
  </si>
  <si>
    <t>2103075212721002</t>
  </si>
  <si>
    <t>2103076607730002</t>
  </si>
  <si>
    <t>2103075103811004</t>
  </si>
  <si>
    <t>2103076409890002</t>
  </si>
  <si>
    <t>2103074205591001</t>
  </si>
  <si>
    <t>2103166709770001</t>
  </si>
  <si>
    <t>2103165304850001</t>
  </si>
  <si>
    <t>210307461840002</t>
  </si>
  <si>
    <t>2103076306890001</t>
  </si>
  <si>
    <t>2103076507921004</t>
  </si>
  <si>
    <t>2103076607771003</t>
  </si>
  <si>
    <t>2103074808861003</t>
  </si>
  <si>
    <t>2103074502560002</t>
  </si>
  <si>
    <t>2103074304790004</t>
  </si>
  <si>
    <t>2103074304870001</t>
  </si>
  <si>
    <t>2103076308720001</t>
  </si>
  <si>
    <t>2103074211881004</t>
  </si>
  <si>
    <t>2103074606811005</t>
  </si>
  <si>
    <t>2103075510841002</t>
  </si>
  <si>
    <t>2103074507741003</t>
  </si>
  <si>
    <t>2103074611761002</t>
  </si>
  <si>
    <t>2103064908871002</t>
  </si>
  <si>
    <t>2103074710641004</t>
  </si>
  <si>
    <t>2103074106801005</t>
  </si>
  <si>
    <t>2103166111830001</t>
  </si>
  <si>
    <t>2103056812850001</t>
  </si>
  <si>
    <t>2103075204870003</t>
  </si>
  <si>
    <t>2103076502811003</t>
  </si>
  <si>
    <t>2103074107801056</t>
  </si>
  <si>
    <t>2103055108670001</t>
  </si>
  <si>
    <t>Batu Kapal RT/RW.002/004 Ranai, Bunguran Timur</t>
  </si>
  <si>
    <t>Jl. Hang Tuah RT/RW.007/002 Ranai, Bunguran Timur</t>
  </si>
  <si>
    <t>Padang Tengah RT/RW.004/001 Ranai, Bunguran Timur</t>
  </si>
  <si>
    <t>Jl. Dewi Sartika RT/RW.003/001 Ranai Kota, Bunguran Timur</t>
  </si>
  <si>
    <t>Jl. Sumur Batu RT/RW.002/006 Harapan Jaya, Bunguran Tengah</t>
  </si>
  <si>
    <t xml:space="preserve">Jl. Beringin Raya RT/RW.001/001 Air Lengit, Bunguran Tengah </t>
  </si>
  <si>
    <t>J. DKW. Benteng RT/RW.001/001 Ranai, Bunguran Timur</t>
  </si>
  <si>
    <t>Air Merah 001/001 Sepempang, Bunguran Timur</t>
  </si>
  <si>
    <t>Jl. Datuk Kaya Wan Mohd RT/RW.001/001 Ranai, Bunguran Timur</t>
  </si>
  <si>
    <t>Jl. Gerbang Utara RT/RW.004/001 Ranai, Bunguran Timur</t>
  </si>
  <si>
    <t>Komple PEMDA-Puak RT/RW.002/008 Ranai, Bunguran Timur</t>
  </si>
  <si>
    <t>Air Batu Tengah RT/RW.002/007 Bandarsyah, Bunguran Timur</t>
  </si>
  <si>
    <t>Jl. DTKW. Mohd. Benteng RT/RW.001/001 Ranai Kota, Bunguran Timur</t>
  </si>
  <si>
    <t>Batu Bayang Barat RT/RW.001/001 Cemaga Tengah, Bugnuran Selatan</t>
  </si>
  <si>
    <t>Jl. Dewi Sarik RT/RW.003/001 Ranai, Bunguran Timur</t>
  </si>
  <si>
    <t>Batu Bayan Tengah, RT/RW.001/002 Cemaga Tengah, Bunguran Selatan</t>
  </si>
  <si>
    <t>Cemaka RT/RW.005/002 Ranai, Bunguran Timur</t>
  </si>
  <si>
    <t>Cemaga RT/RW.001/001 Cemaga, Bunguran Timur</t>
  </si>
  <si>
    <t>Jl. Sihotang RT/RW.005/002 Ranai, Bunguran Timur</t>
  </si>
  <si>
    <t>Jl. Cemaga RT/RW.001/001 Cemaga, Bunguran Selatan</t>
  </si>
  <si>
    <t>Jl. Yos Sudarso RT/RW.002/003 Ranai, Bunguran Timur</t>
  </si>
  <si>
    <t>Jl. Hang Tuah RT/RW.004/002 Ranai, Bunguran Timur</t>
  </si>
  <si>
    <t>Batu Ampar RT/RW.002/001 Ranai Kota, Bunguran Timur</t>
  </si>
  <si>
    <t>Jl. Hang Jebat RT/RW.002/001 Ranai, Bunguran Timur</t>
  </si>
  <si>
    <t>Jl. Pattimura-Pering RT/RW.002/005 Bandarsyah, Bunguran Timur</t>
  </si>
  <si>
    <t>Jl. Imam Haji Ismail, RT/RW.003/002 Ranai Darat, Bunguran Timur</t>
  </si>
  <si>
    <t>Jl. Imam H. Ismail RT/RW.001/005 Ranai Darat, Bunguran Timur</t>
  </si>
  <si>
    <t>Jl. Jend. Sudriman RT/RW.001/002 Sedanau, Bunguran Barat</t>
  </si>
  <si>
    <t>08153655240</t>
  </si>
  <si>
    <t>081275025194</t>
  </si>
  <si>
    <t>085387730265</t>
  </si>
  <si>
    <t>082283506651</t>
  </si>
  <si>
    <t>082386785661</t>
  </si>
  <si>
    <t>081277068079</t>
  </si>
  <si>
    <t>082268249808</t>
  </si>
  <si>
    <t>081268788600</t>
  </si>
  <si>
    <t>082387212779</t>
  </si>
  <si>
    <t>082284410159</t>
  </si>
  <si>
    <t>081275693650</t>
  </si>
  <si>
    <t>081276851099</t>
  </si>
  <si>
    <t>081536784439</t>
  </si>
  <si>
    <t>082283456527</t>
  </si>
  <si>
    <t>081268014409</t>
  </si>
  <si>
    <t>081364211453</t>
  </si>
  <si>
    <t>082284315275</t>
  </si>
  <si>
    <t>081345251395</t>
  </si>
  <si>
    <t>082388788280</t>
  </si>
  <si>
    <t>081276128218</t>
  </si>
  <si>
    <t>085765380699</t>
  </si>
  <si>
    <t>082157951292</t>
  </si>
  <si>
    <t>081270986998</t>
  </si>
  <si>
    <t>085765377435</t>
  </si>
  <si>
    <t>SD</t>
  </si>
  <si>
    <t>SLTP</t>
  </si>
  <si>
    <t>SLTA</t>
  </si>
  <si>
    <t>SAM</t>
  </si>
  <si>
    <t>S1</t>
  </si>
  <si>
    <t>Kue dan Pakaian</t>
  </si>
  <si>
    <t>Kue dan Kelontong</t>
  </si>
  <si>
    <t>Pembuatan Peyek</t>
  </si>
  <si>
    <t>Jualan Kue</t>
  </si>
  <si>
    <t>Ikan Asap</t>
  </si>
  <si>
    <t>Kue Kuliner dan Air Kelapa</t>
  </si>
  <si>
    <t>Olahan Bakso</t>
  </si>
  <si>
    <t>Kue</t>
  </si>
  <si>
    <t>Keripik</t>
  </si>
  <si>
    <t>Warung Kopi</t>
  </si>
  <si>
    <t>Anyaman, Jahid dan Kue</t>
  </si>
  <si>
    <t>Kue Rumahan</t>
  </si>
  <si>
    <t>Rumah Makan</t>
  </si>
  <si>
    <t>Pecal</t>
  </si>
  <si>
    <t>Keripik Bawang</t>
  </si>
  <si>
    <t>Kerupuk</t>
  </si>
  <si>
    <t>Bakso</t>
  </si>
  <si>
    <t>Usaha Rumahan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</si>
</sst>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O19" zoomScale="85" zoomScaleNormal="85" workbookViewId="0">
      <selection activeCell="S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27</v>
      </c>
      <c r="N2" s="21" t="s">
        <v>88</v>
      </c>
      <c r="O2" s="14" t="s">
        <v>57</v>
      </c>
      <c r="P2" s="18" t="s">
        <v>87</v>
      </c>
      <c r="Q2" s="6">
        <f>2017-VALUE(RIGHT(O2,4))</f>
        <v>45</v>
      </c>
      <c r="R2" t="str">
        <f>IF(Q2&lt;21,"&lt; 21",IF(Q2&lt;=30,"21 - 30",IF(Q2&lt;=40,"31 - 40",IF(Q2&lt;=50,"41 - 50","&gt; 50" ))))</f>
        <v>41 - 50</v>
      </c>
      <c r="S2" s="24" t="s">
        <v>170</v>
      </c>
      <c r="T2" s="15" t="s">
        <v>26</v>
      </c>
      <c r="U2" s="14"/>
      <c r="V2" s="14" t="s">
        <v>118</v>
      </c>
      <c r="W2" s="22" t="s">
        <v>146</v>
      </c>
      <c r="X2" s="16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28</v>
      </c>
      <c r="N3" s="21" t="s">
        <v>89</v>
      </c>
      <c r="O3" s="14" t="s">
        <v>58</v>
      </c>
      <c r="P3" s="18" t="s">
        <v>87</v>
      </c>
      <c r="Q3" s="6">
        <f t="shared" ref="Q3:Q31" si="0">2017-VALUE(RIGHT(O3,4))</f>
        <v>44</v>
      </c>
      <c r="R3" s="2" t="str">
        <f t="shared" ref="R3:R31" si="1">IF(Q3&lt;21,"&lt; 21",IF(Q3&lt;=30,"21 - 30",IF(Q3&lt;=40,"31 - 40",IF(Q3&lt;=50,"41 - 50","&gt; 50" ))))</f>
        <v>41 - 50</v>
      </c>
      <c r="S3" s="24" t="s">
        <v>170</v>
      </c>
      <c r="T3" s="15" t="s">
        <v>26</v>
      </c>
      <c r="U3" s="14"/>
      <c r="V3" s="14" t="s">
        <v>119</v>
      </c>
      <c r="W3" s="22" t="s">
        <v>147</v>
      </c>
      <c r="X3" s="16"/>
      <c r="Y3" s="14" t="s">
        <v>175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29</v>
      </c>
      <c r="N4" s="21" t="s">
        <v>90</v>
      </c>
      <c r="O4" s="14" t="s">
        <v>59</v>
      </c>
      <c r="P4" s="18" t="s">
        <v>87</v>
      </c>
      <c r="Q4" s="6">
        <f t="shared" si="0"/>
        <v>36</v>
      </c>
      <c r="R4" s="2" t="str">
        <f t="shared" si="1"/>
        <v>31 - 40</v>
      </c>
      <c r="S4" s="24" t="s">
        <v>170</v>
      </c>
      <c r="T4" s="15" t="s">
        <v>26</v>
      </c>
      <c r="U4" s="14"/>
      <c r="V4" s="14" t="s">
        <v>120</v>
      </c>
      <c r="W4" s="23" t="s">
        <v>148</v>
      </c>
      <c r="X4" s="16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30</v>
      </c>
      <c r="N5" s="21" t="s">
        <v>91</v>
      </c>
      <c r="O5" s="14" t="s">
        <v>60</v>
      </c>
      <c r="P5" s="18" t="s">
        <v>87</v>
      </c>
      <c r="Q5" s="6">
        <f t="shared" si="0"/>
        <v>28</v>
      </c>
      <c r="R5" s="2" t="str">
        <f t="shared" si="1"/>
        <v>21 - 30</v>
      </c>
      <c r="S5" s="24" t="s">
        <v>170</v>
      </c>
      <c r="T5" s="15" t="s">
        <v>26</v>
      </c>
      <c r="U5" s="14"/>
      <c r="V5" s="14" t="s">
        <v>120</v>
      </c>
      <c r="W5" s="23"/>
      <c r="X5" s="16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31</v>
      </c>
      <c r="N6" s="21" t="s">
        <v>92</v>
      </c>
      <c r="O6" s="14" t="s">
        <v>61</v>
      </c>
      <c r="P6" s="18" t="s">
        <v>87</v>
      </c>
      <c r="Q6" s="6">
        <f t="shared" si="0"/>
        <v>58</v>
      </c>
      <c r="R6" s="2" t="str">
        <f t="shared" si="1"/>
        <v>&gt; 50</v>
      </c>
      <c r="S6" s="24" t="s">
        <v>170</v>
      </c>
      <c r="T6" s="15" t="s">
        <v>26</v>
      </c>
      <c r="U6" s="14"/>
      <c r="V6" s="14" t="s">
        <v>121</v>
      </c>
      <c r="W6" s="23"/>
      <c r="X6" s="16"/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32</v>
      </c>
      <c r="N7" s="21" t="s">
        <v>93</v>
      </c>
      <c r="O7" s="14" t="s">
        <v>62</v>
      </c>
      <c r="P7" s="18" t="s">
        <v>87</v>
      </c>
      <c r="Q7" s="6">
        <f t="shared" si="0"/>
        <v>40</v>
      </c>
      <c r="R7" s="2" t="str">
        <f t="shared" si="1"/>
        <v>31 - 40</v>
      </c>
      <c r="S7" s="24" t="s">
        <v>172</v>
      </c>
      <c r="T7" s="15" t="s">
        <v>26</v>
      </c>
      <c r="U7" s="14"/>
      <c r="V7" s="14" t="s">
        <v>122</v>
      </c>
      <c r="W7" s="23" t="s">
        <v>149</v>
      </c>
      <c r="X7" s="16"/>
      <c r="Y7" s="14" t="s">
        <v>176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33</v>
      </c>
      <c r="N8" s="21" t="s">
        <v>94</v>
      </c>
      <c r="O8" s="14" t="s">
        <v>63</v>
      </c>
      <c r="P8" s="18" t="s">
        <v>87</v>
      </c>
      <c r="Q8" s="6">
        <f t="shared" si="0"/>
        <v>32</v>
      </c>
      <c r="R8" s="2" t="str">
        <f t="shared" si="1"/>
        <v>31 - 40</v>
      </c>
      <c r="S8" s="24" t="s">
        <v>172</v>
      </c>
      <c r="T8" s="15" t="s">
        <v>26</v>
      </c>
      <c r="U8" s="14"/>
      <c r="V8" s="14" t="s">
        <v>123</v>
      </c>
      <c r="W8" s="23" t="s">
        <v>150</v>
      </c>
      <c r="X8" s="16"/>
      <c r="Y8" s="14" t="s">
        <v>177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34</v>
      </c>
      <c r="N9" s="21" t="s">
        <v>95</v>
      </c>
      <c r="O9" s="14" t="s">
        <v>64</v>
      </c>
      <c r="P9" s="18" t="s">
        <v>87</v>
      </c>
      <c r="Q9" s="6">
        <f t="shared" si="0"/>
        <v>33</v>
      </c>
      <c r="R9" s="2" t="str">
        <f t="shared" si="1"/>
        <v>31 - 40</v>
      </c>
      <c r="S9" s="24" t="s">
        <v>172</v>
      </c>
      <c r="T9" s="15" t="s">
        <v>26</v>
      </c>
      <c r="U9" s="14"/>
      <c r="V9" s="14" t="s">
        <v>124</v>
      </c>
      <c r="W9" s="23" t="s">
        <v>151</v>
      </c>
      <c r="X9" s="16"/>
      <c r="Y9" s="14" t="s">
        <v>178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35</v>
      </c>
      <c r="N10" s="21" t="s">
        <v>96</v>
      </c>
      <c r="O10" s="14" t="s">
        <v>65</v>
      </c>
      <c r="P10" s="18" t="s">
        <v>87</v>
      </c>
      <c r="Q10" s="6">
        <f t="shared" si="0"/>
        <v>28</v>
      </c>
      <c r="R10" s="2" t="str">
        <f t="shared" si="1"/>
        <v>21 - 30</v>
      </c>
      <c r="S10" s="24" t="s">
        <v>171</v>
      </c>
      <c r="T10" s="15" t="s">
        <v>26</v>
      </c>
      <c r="U10" s="14"/>
      <c r="V10" s="14" t="s">
        <v>125</v>
      </c>
      <c r="W10" s="23"/>
      <c r="X10" s="16"/>
      <c r="Y10" s="14" t="s">
        <v>178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36</v>
      </c>
      <c r="N11" s="21" t="s">
        <v>97</v>
      </c>
      <c r="O11" s="14" t="s">
        <v>66</v>
      </c>
      <c r="P11" s="18" t="s">
        <v>87</v>
      </c>
      <c r="Q11" s="6">
        <f t="shared" si="0"/>
        <v>25</v>
      </c>
      <c r="R11" s="2" t="str">
        <f t="shared" si="1"/>
        <v>21 - 30</v>
      </c>
      <c r="S11" s="24" t="s">
        <v>172</v>
      </c>
      <c r="T11" s="15" t="s">
        <v>26</v>
      </c>
      <c r="U11" s="14"/>
      <c r="V11" s="14" t="s">
        <v>126</v>
      </c>
      <c r="W11" s="23" t="s">
        <v>152</v>
      </c>
      <c r="X11" s="17"/>
      <c r="Y11" s="14" t="s">
        <v>178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37</v>
      </c>
      <c r="N12" s="21" t="s">
        <v>98</v>
      </c>
      <c r="O12" s="14" t="s">
        <v>67</v>
      </c>
      <c r="P12" s="18" t="s">
        <v>87</v>
      </c>
      <c r="Q12" s="6">
        <f t="shared" si="0"/>
        <v>40</v>
      </c>
      <c r="R12" s="2" t="str">
        <f t="shared" si="1"/>
        <v>31 - 40</v>
      </c>
      <c r="S12" s="24" t="s">
        <v>172</v>
      </c>
      <c r="T12" s="15" t="s">
        <v>26</v>
      </c>
      <c r="U12" s="14"/>
      <c r="V12" s="14" t="s">
        <v>127</v>
      </c>
      <c r="W12" s="23"/>
      <c r="X12" s="16"/>
      <c r="Y12" s="14" t="s">
        <v>178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38</v>
      </c>
      <c r="N13" s="21" t="s">
        <v>99</v>
      </c>
      <c r="O13" s="14" t="s">
        <v>68</v>
      </c>
      <c r="P13" s="18" t="s">
        <v>87</v>
      </c>
      <c r="Q13" s="6">
        <f t="shared" si="0"/>
        <v>31</v>
      </c>
      <c r="R13" s="2" t="str">
        <f t="shared" si="1"/>
        <v>31 - 40</v>
      </c>
      <c r="S13" s="24" t="s">
        <v>172</v>
      </c>
      <c r="T13" s="15" t="s">
        <v>26</v>
      </c>
      <c r="U13" s="14"/>
      <c r="V13" s="14" t="s">
        <v>128</v>
      </c>
      <c r="W13" s="23" t="s">
        <v>153</v>
      </c>
      <c r="X13" s="16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39</v>
      </c>
      <c r="N14" s="21" t="s">
        <v>100</v>
      </c>
      <c r="O14" s="14" t="s">
        <v>69</v>
      </c>
      <c r="P14" s="18" t="s">
        <v>87</v>
      </c>
      <c r="Q14" s="6">
        <f t="shared" si="0"/>
        <v>51</v>
      </c>
      <c r="R14" s="2" t="str">
        <f t="shared" si="1"/>
        <v>&gt; 50</v>
      </c>
      <c r="S14" s="24" t="s">
        <v>170</v>
      </c>
      <c r="T14" s="15" t="s">
        <v>26</v>
      </c>
      <c r="U14" s="14"/>
      <c r="V14" s="14" t="s">
        <v>129</v>
      </c>
      <c r="W14" s="23" t="s">
        <v>154</v>
      </c>
      <c r="X14" s="14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40</v>
      </c>
      <c r="N15" s="21" t="s">
        <v>101</v>
      </c>
      <c r="O15" s="14" t="s">
        <v>70</v>
      </c>
      <c r="P15" s="18" t="s">
        <v>87</v>
      </c>
      <c r="Q15" s="6">
        <f t="shared" si="0"/>
        <v>38</v>
      </c>
      <c r="R15" s="2" t="str">
        <f t="shared" si="1"/>
        <v>31 - 40</v>
      </c>
      <c r="S15" s="24" t="s">
        <v>170</v>
      </c>
      <c r="T15" s="15" t="s">
        <v>26</v>
      </c>
      <c r="U15" s="14"/>
      <c r="V15" s="14" t="s">
        <v>130</v>
      </c>
      <c r="W15" s="23" t="s">
        <v>155</v>
      </c>
      <c r="X15" s="16"/>
      <c r="Y15" s="14" t="s">
        <v>179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41</v>
      </c>
      <c r="N16" s="21" t="s">
        <v>102</v>
      </c>
      <c r="O16" s="14" t="s">
        <v>71</v>
      </c>
      <c r="P16" s="18" t="s">
        <v>87</v>
      </c>
      <c r="Q16" s="6">
        <f t="shared" si="0"/>
        <v>30</v>
      </c>
      <c r="R16" s="2" t="str">
        <f t="shared" si="1"/>
        <v>21 - 30</v>
      </c>
      <c r="S16" s="24" t="s">
        <v>172</v>
      </c>
      <c r="T16" s="15" t="s">
        <v>26</v>
      </c>
      <c r="U16" s="14"/>
      <c r="V16" s="14" t="s">
        <v>131</v>
      </c>
      <c r="W16" s="23" t="s">
        <v>156</v>
      </c>
      <c r="X16" s="16"/>
      <c r="Y16" s="14" t="s">
        <v>180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42</v>
      </c>
      <c r="N17" s="21" t="s">
        <v>103</v>
      </c>
      <c r="O17" s="19" t="s">
        <v>72</v>
      </c>
      <c r="P17" s="18" t="s">
        <v>87</v>
      </c>
      <c r="Q17" s="6">
        <f t="shared" si="0"/>
        <v>46</v>
      </c>
      <c r="R17" s="2" t="str">
        <f t="shared" si="1"/>
        <v>41 - 50</v>
      </c>
      <c r="S17" s="24" t="s">
        <v>170</v>
      </c>
      <c r="T17" s="20" t="s">
        <v>26</v>
      </c>
      <c r="U17" s="14"/>
      <c r="V17" s="14" t="s">
        <v>132</v>
      </c>
      <c r="W17" s="23"/>
      <c r="X17" s="16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43</v>
      </c>
      <c r="N18" s="21" t="s">
        <v>104</v>
      </c>
      <c r="O18" s="14" t="s">
        <v>73</v>
      </c>
      <c r="P18" s="18" t="s">
        <v>87</v>
      </c>
      <c r="Q18" s="6">
        <f t="shared" si="0"/>
        <v>29</v>
      </c>
      <c r="R18" s="2" t="str">
        <f t="shared" si="1"/>
        <v>21 - 30</v>
      </c>
      <c r="S18" s="24" t="s">
        <v>170</v>
      </c>
      <c r="T18" s="15" t="s">
        <v>26</v>
      </c>
      <c r="U18" s="14"/>
      <c r="V18" s="14" t="s">
        <v>133</v>
      </c>
      <c r="W18" s="22" t="s">
        <v>157</v>
      </c>
      <c r="X18" s="16"/>
      <c r="Y18" s="14" t="s">
        <v>181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44</v>
      </c>
      <c r="N19" s="21" t="s">
        <v>105</v>
      </c>
      <c r="O19" s="14" t="s">
        <v>74</v>
      </c>
      <c r="P19" s="18" t="s">
        <v>87</v>
      </c>
      <c r="Q19" s="6">
        <f t="shared" si="0"/>
        <v>36</v>
      </c>
      <c r="R19" s="2" t="str">
        <f t="shared" si="1"/>
        <v>31 - 40</v>
      </c>
      <c r="S19" s="24" t="s">
        <v>172</v>
      </c>
      <c r="T19" s="15" t="s">
        <v>26</v>
      </c>
      <c r="U19" s="14"/>
      <c r="V19" s="14" t="s">
        <v>134</v>
      </c>
      <c r="W19" s="23" t="s">
        <v>158</v>
      </c>
      <c r="X19" s="17"/>
      <c r="Y19" s="14" t="s">
        <v>182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45</v>
      </c>
      <c r="N20" s="21" t="s">
        <v>106</v>
      </c>
      <c r="O20" s="14" t="s">
        <v>75</v>
      </c>
      <c r="P20" s="18" t="s">
        <v>87</v>
      </c>
      <c r="Q20" s="6">
        <f t="shared" si="0"/>
        <v>34</v>
      </c>
      <c r="R20" s="2" t="str">
        <f t="shared" si="1"/>
        <v>31 - 40</v>
      </c>
      <c r="S20" s="24" t="s">
        <v>172</v>
      </c>
      <c r="T20" s="15" t="s">
        <v>26</v>
      </c>
      <c r="U20" s="14"/>
      <c r="V20" s="14" t="s">
        <v>135</v>
      </c>
      <c r="W20" s="23" t="s">
        <v>159</v>
      </c>
      <c r="X20" s="17"/>
      <c r="Y20" s="14" t="s">
        <v>183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46</v>
      </c>
      <c r="N21" s="21" t="s">
        <v>107</v>
      </c>
      <c r="O21" s="14" t="s">
        <v>76</v>
      </c>
      <c r="P21" s="18" t="s">
        <v>87</v>
      </c>
      <c r="Q21" s="6">
        <f t="shared" si="0"/>
        <v>43</v>
      </c>
      <c r="R21" s="2" t="str">
        <f t="shared" si="1"/>
        <v>41 - 50</v>
      </c>
      <c r="S21" s="24" t="s">
        <v>172</v>
      </c>
      <c r="T21" s="15" t="s">
        <v>26</v>
      </c>
      <c r="U21" s="14"/>
      <c r="V21" s="14" t="s">
        <v>136</v>
      </c>
      <c r="W21" s="23" t="s">
        <v>160</v>
      </c>
      <c r="X21" s="16"/>
      <c r="Y21" s="14" t="s">
        <v>182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47</v>
      </c>
      <c r="N22" s="21" t="s">
        <v>108</v>
      </c>
      <c r="O22" s="14" t="s">
        <v>77</v>
      </c>
      <c r="P22" s="18" t="s">
        <v>87</v>
      </c>
      <c r="Q22" s="6">
        <f t="shared" si="0"/>
        <v>41</v>
      </c>
      <c r="R22" s="2" t="str">
        <f t="shared" si="1"/>
        <v>41 - 50</v>
      </c>
      <c r="S22" s="24" t="s">
        <v>170</v>
      </c>
      <c r="T22" s="15" t="s">
        <v>26</v>
      </c>
      <c r="U22" s="14"/>
      <c r="V22" s="14" t="s">
        <v>137</v>
      </c>
      <c r="W22" s="23" t="s">
        <v>161</v>
      </c>
      <c r="X22" s="16"/>
      <c r="Y22" s="14" t="s">
        <v>184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48</v>
      </c>
      <c r="N23" s="21" t="s">
        <v>109</v>
      </c>
      <c r="O23" s="14" t="s">
        <v>78</v>
      </c>
      <c r="P23" s="18" t="s">
        <v>87</v>
      </c>
      <c r="Q23" s="6">
        <f t="shared" si="0"/>
        <v>30</v>
      </c>
      <c r="R23" s="2" t="str">
        <f t="shared" si="1"/>
        <v>21 - 30</v>
      </c>
      <c r="S23" s="24" t="s">
        <v>172</v>
      </c>
      <c r="T23" s="15" t="s">
        <v>26</v>
      </c>
      <c r="U23" s="14"/>
      <c r="V23" s="14" t="s">
        <v>138</v>
      </c>
      <c r="W23" s="23" t="s">
        <v>162</v>
      </c>
      <c r="X23" s="16"/>
      <c r="Y23" s="14" t="s">
        <v>185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49</v>
      </c>
      <c r="N24" s="21" t="s">
        <v>110</v>
      </c>
      <c r="O24" s="14" t="s">
        <v>79</v>
      </c>
      <c r="P24" s="18" t="s">
        <v>87</v>
      </c>
      <c r="Q24" s="6">
        <f t="shared" si="0"/>
        <v>53</v>
      </c>
      <c r="R24" s="2" t="str">
        <f t="shared" si="1"/>
        <v>&gt; 50</v>
      </c>
      <c r="S24" s="24" t="s">
        <v>170</v>
      </c>
      <c r="T24" s="15" t="s">
        <v>26</v>
      </c>
      <c r="U24" s="14"/>
      <c r="V24" s="14" t="s">
        <v>139</v>
      </c>
      <c r="W24" s="22" t="s">
        <v>163</v>
      </c>
      <c r="X24" s="16"/>
      <c r="Y24" s="14" t="s">
        <v>186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50</v>
      </c>
      <c r="N25" s="21" t="s">
        <v>111</v>
      </c>
      <c r="O25" s="14" t="s">
        <v>80</v>
      </c>
      <c r="P25" s="18" t="s">
        <v>87</v>
      </c>
      <c r="Q25" s="6">
        <f t="shared" si="0"/>
        <v>37</v>
      </c>
      <c r="R25" s="2" t="str">
        <f t="shared" si="1"/>
        <v>31 - 40</v>
      </c>
      <c r="S25" s="24" t="s">
        <v>172</v>
      </c>
      <c r="T25" s="15" t="s">
        <v>26</v>
      </c>
      <c r="U25" s="14"/>
      <c r="V25" s="14" t="s">
        <v>140</v>
      </c>
      <c r="W25" s="22" t="s">
        <v>164</v>
      </c>
      <c r="X25" s="16"/>
      <c r="Y25" s="14" t="s">
        <v>187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51</v>
      </c>
      <c r="N26" s="21" t="s">
        <v>112</v>
      </c>
      <c r="O26" s="14" t="s">
        <v>81</v>
      </c>
      <c r="P26" s="18" t="s">
        <v>87</v>
      </c>
      <c r="Q26" s="6">
        <f t="shared" si="0"/>
        <v>34</v>
      </c>
      <c r="R26" s="2" t="str">
        <f t="shared" si="1"/>
        <v>31 - 40</v>
      </c>
      <c r="S26" s="24" t="s">
        <v>173</v>
      </c>
      <c r="T26" s="15" t="s">
        <v>26</v>
      </c>
      <c r="U26" s="14"/>
      <c r="V26" s="14" t="s">
        <v>141</v>
      </c>
      <c r="W26" s="22" t="s">
        <v>165</v>
      </c>
      <c r="X26" s="17"/>
      <c r="Y26" s="14" t="s">
        <v>188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52</v>
      </c>
      <c r="N27" s="21" t="s">
        <v>113</v>
      </c>
      <c r="O27" s="14" t="s">
        <v>82</v>
      </c>
      <c r="P27" s="18" t="s">
        <v>87</v>
      </c>
      <c r="Q27" s="6">
        <f t="shared" si="0"/>
        <v>32</v>
      </c>
      <c r="R27" s="2" t="str">
        <f t="shared" si="1"/>
        <v>31 - 40</v>
      </c>
      <c r="S27" s="24" t="s">
        <v>174</v>
      </c>
      <c r="T27" s="15" t="s">
        <v>26</v>
      </c>
      <c r="U27" s="14"/>
      <c r="V27" s="14" t="s">
        <v>142</v>
      </c>
      <c r="W27" s="22" t="s">
        <v>166</v>
      </c>
      <c r="X27" s="17"/>
      <c r="Y27" s="14" t="s">
        <v>178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53</v>
      </c>
      <c r="N28" s="21" t="s">
        <v>114</v>
      </c>
      <c r="O28" s="14" t="s">
        <v>83</v>
      </c>
      <c r="P28" s="18" t="s">
        <v>87</v>
      </c>
      <c r="Q28" s="6">
        <f t="shared" si="0"/>
        <v>30</v>
      </c>
      <c r="R28" s="2" t="str">
        <f t="shared" si="1"/>
        <v>21 - 30</v>
      </c>
      <c r="S28" s="24" t="s">
        <v>172</v>
      </c>
      <c r="T28" s="15" t="s">
        <v>26</v>
      </c>
      <c r="U28" s="14"/>
      <c r="V28" s="14" t="s">
        <v>143</v>
      </c>
      <c r="W28" s="22" t="s">
        <v>167</v>
      </c>
      <c r="X28" s="16"/>
      <c r="Y28" s="14" t="s">
        <v>189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54</v>
      </c>
      <c r="N29" s="21" t="s">
        <v>115</v>
      </c>
      <c r="O29" s="14" t="s">
        <v>84</v>
      </c>
      <c r="P29" s="18" t="s">
        <v>87</v>
      </c>
      <c r="Q29" s="6">
        <f t="shared" si="0"/>
        <v>36</v>
      </c>
      <c r="R29" s="2" t="str">
        <f t="shared" si="1"/>
        <v>31 - 40</v>
      </c>
      <c r="S29" s="24" t="s">
        <v>171</v>
      </c>
      <c r="T29" s="15" t="s">
        <v>26</v>
      </c>
      <c r="U29" s="14"/>
      <c r="V29" s="14" t="s">
        <v>144</v>
      </c>
      <c r="W29" s="22" t="s">
        <v>168</v>
      </c>
      <c r="X29" s="16"/>
      <c r="Y29" s="14" t="s">
        <v>190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55</v>
      </c>
      <c r="N30" s="21" t="s">
        <v>116</v>
      </c>
      <c r="O30" s="14" t="s">
        <v>85</v>
      </c>
      <c r="P30" s="18" t="s">
        <v>87</v>
      </c>
      <c r="Q30" s="6">
        <f t="shared" si="0"/>
        <v>37</v>
      </c>
      <c r="R30" s="2" t="str">
        <f t="shared" si="1"/>
        <v>31 - 40</v>
      </c>
      <c r="S30" s="24" t="s">
        <v>170</v>
      </c>
      <c r="T30" s="15" t="s">
        <v>26</v>
      </c>
      <c r="U30" s="14"/>
      <c r="V30" s="14" t="s">
        <v>144</v>
      </c>
      <c r="W30" s="22"/>
      <c r="X30" s="16"/>
      <c r="Y30" s="14" t="s">
        <v>191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56</v>
      </c>
      <c r="N31" s="21" t="s">
        <v>117</v>
      </c>
      <c r="O31" s="14" t="s">
        <v>86</v>
      </c>
      <c r="P31" s="18" t="s">
        <v>87</v>
      </c>
      <c r="Q31" s="6">
        <f t="shared" si="0"/>
        <v>50</v>
      </c>
      <c r="R31" s="2" t="str">
        <f t="shared" si="1"/>
        <v>41 - 50</v>
      </c>
      <c r="S31" s="24" t="s">
        <v>172</v>
      </c>
      <c r="T31" s="15" t="s">
        <v>26</v>
      </c>
      <c r="U31" s="14"/>
      <c r="V31" s="14" t="s">
        <v>145</v>
      </c>
      <c r="W31" s="22" t="s">
        <v>169</v>
      </c>
      <c r="X31" s="16"/>
      <c r="Y31" s="14" t="s">
        <v>192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2017-08-09T12:54:51Z</dcterms:modified>
  <dc:language>en-US</dc:language>
</cp:coreProperties>
</file>