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WEAN DATABASE PESERTA 2017\SESI 1\Data Peserta Perbatasan\Sambas\"/>
    </mc:Choice>
  </mc:AlternateContent>
  <bookViews>
    <workbookView xWindow="0" yWindow="0" windowWidth="20490" windowHeight="7680" tabRatio="463" xr2:uid="{00000000-000D-0000-FFFF-FFFF00000000}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<sst xmlns="http://schemas.openxmlformats.org/spreadsheetml/2006/main" count="352" uniqueCount="201">
  <si>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</si>
  <si>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</si>
  <si>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</si>
  <si>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</si>
  <si>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</si>
  <si>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</si>
  <si>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</si>
  <si>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</si>
  <si>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</si>
  <si>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</si>
  <si>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</si>
  <si>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</si>
  <si>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</si>
  <si>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</si>
  <si>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</si>
  <si>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</si>
  <si>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</si>
  <si>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</si>
  <si>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</si>
  <si>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</si>
  <si>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</si>
  <si>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</si>
  <si>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</si>
  <si>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</si>
  <si>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</si>
  <si>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</si>
  <si>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</si>
  <si>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</si>
  <si>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S1</t>
  </si>
  <si>
    <t xml:space="preserve">Rina Wati </t>
  </si>
  <si>
    <t>Nurniati</t>
  </si>
  <si>
    <t>Lisawati</t>
  </si>
  <si>
    <t>Iin Indah</t>
  </si>
  <si>
    <t>Riyanti</t>
  </si>
  <si>
    <t>Nasidah</t>
  </si>
  <si>
    <t>Anita</t>
  </si>
  <si>
    <t>Fitri</t>
  </si>
  <si>
    <t>Naidari</t>
  </si>
  <si>
    <t xml:space="preserve">Tety Wijaya </t>
  </si>
  <si>
    <t xml:space="preserve">Linda </t>
  </si>
  <si>
    <t xml:space="preserve">Lisa </t>
  </si>
  <si>
    <t>Nita</t>
  </si>
  <si>
    <t>Daria</t>
  </si>
  <si>
    <t>Rahmawati</t>
  </si>
  <si>
    <t>Dianti Pane</t>
  </si>
  <si>
    <t>Ruminah</t>
  </si>
  <si>
    <t>Suriana</t>
  </si>
  <si>
    <t>Sonia Purwati</t>
  </si>
  <si>
    <t>Jumianto</t>
  </si>
  <si>
    <t>Yatimi</t>
  </si>
  <si>
    <t>Gustian</t>
  </si>
  <si>
    <t>Dani</t>
  </si>
  <si>
    <t>Ari Aprianto</t>
  </si>
  <si>
    <t>Uray Muliadi</t>
  </si>
  <si>
    <t>Letisia</t>
  </si>
  <si>
    <t>Sri Wahyuli</t>
  </si>
  <si>
    <t>Rosika</t>
  </si>
  <si>
    <t>Inel Husnul Hotimah</t>
  </si>
  <si>
    <t>Wajjah</t>
  </si>
  <si>
    <t>Bumi Harja, 17 Agustus 1990</t>
  </si>
  <si>
    <t>Nibung, 06 Juni 1979</t>
  </si>
  <si>
    <t>Sb. Danau $ Maret 1980</t>
  </si>
  <si>
    <t>Tanah Hitam, 15 April 1997</t>
  </si>
  <si>
    <t>Sebubus, 05 Januari 1987</t>
  </si>
  <si>
    <t>Sebubus, 06 Juni 1975</t>
  </si>
  <si>
    <t>Setingga, 05 April 1988</t>
  </si>
  <si>
    <t>Setingga, 10 Maret 1987</t>
  </si>
  <si>
    <t>Malek, 21 April 1971</t>
  </si>
  <si>
    <t>Malek, 24 Oktober 1987</t>
  </si>
  <si>
    <t>Jeruju, 15 Februari 1973</t>
  </si>
  <si>
    <t>Sebubus, 11 September 1981</t>
  </si>
  <si>
    <t>Malek, 02 Juli 1980</t>
  </si>
  <si>
    <t>Mentibar, 10 April 1985</t>
  </si>
  <si>
    <t>Mentibar, 04 februari 1985</t>
  </si>
  <si>
    <t>Malek, 03 September 1984</t>
  </si>
  <si>
    <t>Malek, 14 Agustus 1976</t>
  </si>
  <si>
    <t>Sebubus, 14 Desember 1995</t>
  </si>
  <si>
    <t>Nibung, 24 Maret 1999</t>
  </si>
  <si>
    <t>Setingga, 06 Agustus 1990</t>
  </si>
  <si>
    <t>Singkawang, 06 Juli 1967</t>
  </si>
  <si>
    <t>Jeruju, 17 Agustus 1977</t>
  </si>
  <si>
    <t>Setinggak, 22 Oktober 1993</t>
  </si>
  <si>
    <t>Sebubus, 01 Januari 1996</t>
  </si>
  <si>
    <t>Pontianak, 10 Februari 1995</t>
  </si>
  <si>
    <t>Nibung, 07 Maret 1994</t>
  </si>
  <si>
    <t>Nibung, 18 Agustus 1994</t>
  </si>
  <si>
    <t>Temajok, 06 Juni 1986</t>
  </si>
  <si>
    <t>Serasan, 01 Desember 1992</t>
  </si>
  <si>
    <t>Sebubus, 06 November 1982</t>
  </si>
  <si>
    <t>Islam</t>
  </si>
  <si>
    <t>6101084606790005</t>
  </si>
  <si>
    <t>6101084403800005</t>
  </si>
  <si>
    <t>6101085504970001</t>
  </si>
  <si>
    <t>6101084501870001</t>
  </si>
  <si>
    <t>6101084606750002</t>
  </si>
  <si>
    <t>61010845044880003</t>
  </si>
  <si>
    <t>6101085004870004</t>
  </si>
  <si>
    <t>6101086104710003</t>
  </si>
  <si>
    <t>6101086410870001</t>
  </si>
  <si>
    <t>6101065502730001</t>
  </si>
  <si>
    <t>6101065409810001</t>
  </si>
  <si>
    <t>6101084220780002</t>
  </si>
  <si>
    <t>6101081004850002</t>
  </si>
  <si>
    <t>6101084402850004</t>
  </si>
  <si>
    <t>61010843309840002</t>
  </si>
  <si>
    <t>6101085208760001</t>
  </si>
  <si>
    <t>6101085412950001</t>
  </si>
  <si>
    <t>6101086403990001</t>
  </si>
  <si>
    <t>6101080608900004</t>
  </si>
  <si>
    <t>6101080607670001</t>
  </si>
  <si>
    <t>6101081708770005</t>
  </si>
  <si>
    <t>6101082210930002</t>
  </si>
  <si>
    <t>6101080101960003</t>
  </si>
  <si>
    <t>6171041002950001</t>
  </si>
  <si>
    <t>61010847093940003</t>
  </si>
  <si>
    <t>6101085808940004</t>
  </si>
  <si>
    <t>6101084606860003</t>
  </si>
  <si>
    <t>6101084112920002</t>
  </si>
  <si>
    <t>6101084611820002</t>
  </si>
  <si>
    <t>Harapan Kita</t>
  </si>
  <si>
    <t>Cahaya Nibung</t>
  </si>
  <si>
    <t>UKM Kacang Selimut</t>
  </si>
  <si>
    <t>UKM Madu Kelulut</t>
  </si>
  <si>
    <t>UKM Minyak Goreng</t>
  </si>
  <si>
    <t>Kelompok Tunas Harapan</t>
  </si>
  <si>
    <t>PKPT Cahaya Baru</t>
  </si>
  <si>
    <t>Usaha Bersama</t>
  </si>
  <si>
    <t>UKM Ikan Asin</t>
  </si>
  <si>
    <t>Paloh Bahari Serumpun</t>
  </si>
  <si>
    <t>Pengolahan Amplang dan Ikan Asin</t>
  </si>
  <si>
    <t>UKM Pengolahan Keripik keladi</t>
  </si>
  <si>
    <t>Pembuatan Kerupuk ubi</t>
  </si>
  <si>
    <t>Gerambang Lestari</t>
  </si>
  <si>
    <t>Temajok, Rt 16 Rw 06 Kel, Camar Bulan Kec, Paloh Kab, Sambas Kalimantan Barat</t>
  </si>
  <si>
    <t>Ds. Meludin Rt 04 Rw 02 Kec. Paloh Kab. Sambas Kalimantan Barat</t>
  </si>
  <si>
    <t>Jl. Raya Tanah Hitam Rt 01 Rw 01 Kec. Paloh Kab. Paloh Kalimantan barat</t>
  </si>
  <si>
    <t>Jl. Raya sebubus Rt 01 Rw 03 Ds. Sebubus Kec. Paloh Kab. Sambas Kalimantan Barat</t>
  </si>
  <si>
    <t>Jl. Setingga Rt 04 Rw 08 Ds. Sebubus Kec. Paloh Kab. Sambas Kalimantan Barat</t>
  </si>
  <si>
    <t>jl. Malek Rt 02 Rw 01 Ds. Malek Kec. Paloh Kab. Sambas Kalimantan Barat</t>
  </si>
  <si>
    <t>Jl. Malek Rt 05 Rw 02 Ds. Malek Kec. Paloh Kab. Sambas Kalimantan Barat</t>
  </si>
  <si>
    <t>Jl. Dusun Jeruju, Rt 02 Rw 011 Ds. Sebubus Kec. Paloh Kab. Sambas Kalimantan Barat</t>
  </si>
  <si>
    <t>Jl. Dusun Sebuluh, rt 01 Rw 01 Ds. Sebubus, Kec. Paloh Kab. Sambas Kalimantan Barat</t>
  </si>
  <si>
    <t>Jl. Sebubus Dusun Jeruju Rt 03 Rw 12</t>
  </si>
  <si>
    <t>Jl. Raya Mentibar Rt 02 Rw 01 Kel. Mentibar Kec.Paloh Kab. Sambas Kalimantan Barat</t>
  </si>
  <si>
    <t>jl. Raya Mentibar Rt 07 Rw 04 Kec. Paloh Kab. Sambas Kalimantan Barat</t>
  </si>
  <si>
    <t>Jl. Raya Malek Rt 10 Rw 05 Kel. Malek Kec. Paloh Kab. Sambas Kalimantan Barat</t>
  </si>
  <si>
    <t>Desa Malek Rt 10 Rw 05 Kec. Paloh Kab. Sambas Kalimantan Barat</t>
  </si>
  <si>
    <t>Jl. Raya Jeruju Rt 03 Rw 12 Sebubus Kec. Paloh Kab. Sambas Kalimantan Barat</t>
  </si>
  <si>
    <t>Jl. Raya Nibung Rt 01 Rw 06 Kel. Nibung Kec. Paloh Kab. Sambas Kalimantan Barat</t>
  </si>
  <si>
    <t>Jl. Raya Setingga Rt 03 Rw 08 Kel. Sebubus Kec. Paloh Kab. Sambas Kalimantan Barat</t>
  </si>
  <si>
    <t>Jl. Raya Paloh Rt 02 Rw 05 Kel. Sebubus Kec. Paloh Kab. Sambas Kalimantan Barat</t>
  </si>
  <si>
    <t>Dusun Setinggak Rt 01 Rw 08 Kel Sebubus Kec. Paloh Kec. Paloh Kab. Sambas Kalimantan Barat</t>
  </si>
  <si>
    <t>Desa Sebubus Rt 03 Rw 08 Kec. Paloh Kab. Sambas Kalimantan Barat</t>
  </si>
  <si>
    <t>Jl. Setingga Ds. Sebubus Kec. Paloh Kab. Sambas Kalimantan Barat</t>
  </si>
  <si>
    <t>Jl. Raya Nibung Rt 02 Rw 05 Kel. Nibung Kec. Paloh Kab. Sambas Kalimantan Barat</t>
  </si>
  <si>
    <t>085248470037</t>
  </si>
  <si>
    <t>85245320231</t>
  </si>
  <si>
    <t>085246758182</t>
  </si>
  <si>
    <t>085345525005</t>
  </si>
  <si>
    <t>085386228262</t>
  </si>
  <si>
    <t>081249903565</t>
  </si>
  <si>
    <t>085252048515</t>
  </si>
  <si>
    <t>082251881242</t>
  </si>
  <si>
    <t>085252562624</t>
  </si>
  <si>
    <t>085245209616</t>
  </si>
  <si>
    <t>085754862742</t>
  </si>
  <si>
    <t>085750558160</t>
  </si>
  <si>
    <t>082154168259</t>
  </si>
  <si>
    <t>085750169930</t>
  </si>
  <si>
    <t>085249991037</t>
  </si>
  <si>
    <t>085332771977</t>
  </si>
  <si>
    <t>085787111930</t>
  </si>
  <si>
    <t>085845683863</t>
  </si>
  <si>
    <t>085822369012</t>
  </si>
  <si>
    <t>085751727966</t>
  </si>
  <si>
    <t>085822368166</t>
  </si>
  <si>
    <t>085248265407</t>
  </si>
  <si>
    <t>085246869109</t>
  </si>
  <si>
    <t>085390840790</t>
  </si>
  <si>
    <t>rinawati9011@gmail.com</t>
  </si>
  <si>
    <t>ningyati79@gmail.com</t>
  </si>
  <si>
    <t>SD</t>
  </si>
  <si>
    <t>SLTA</t>
  </si>
  <si>
    <t>Cake dan Bakery</t>
  </si>
  <si>
    <t>Olahan Ikan (amplang, bakso)</t>
  </si>
  <si>
    <t>Roti Sepit</t>
  </si>
  <si>
    <t>Ikan Asin</t>
  </si>
  <si>
    <t>Kacang Selimut</t>
  </si>
  <si>
    <t>Madu Kelulut</t>
  </si>
  <si>
    <t>Kerupuk</t>
  </si>
  <si>
    <t>Kerupuk singkong</t>
  </si>
  <si>
    <t>Keripik Bawang</t>
  </si>
  <si>
    <t>Abon Udang</t>
  </si>
  <si>
    <t>Budi daya Kelulut (Madu)</t>
  </si>
  <si>
    <t xml:space="preserve">Madu </t>
  </si>
  <si>
    <t>Madu</t>
  </si>
  <si>
    <t>Mangrove</t>
  </si>
  <si>
    <t>Pengolahan Keripik Keladi</t>
  </si>
  <si>
    <t>Pengolahan Kerupuk ubi</t>
  </si>
  <si>
    <t>Pengolahan makanan berbahan Mangrove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</si>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</sst>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m/d/yy\ hh:mm\ AM/PM"/>
  </numFmts>
  <fonts count="2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22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1" fontId="0" fillId="0" borderId="2" xfId="0" quotePrefix="1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/>
    </xf>
    <xf numFmtId="0" fontId="11" fillId="0" borderId="2" xfId="4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</cellXfs>
  <cellStyles count="25">
    <cellStyle name="Comma [0] 2" xfId="17" xr:uid="{00000000-0005-0000-0000-000000000000}"/>
    <cellStyle name="Comma [0] 2 2" xfId="23" xr:uid="{00000000-0005-0000-0000-000001000000}"/>
    <cellStyle name="Hyperlink 2" xfId="4" xr:uid="{00000000-0005-0000-0000-000002000000}"/>
    <cellStyle name="Hyperlink 2 2" xfId="16" xr:uid="{00000000-0005-0000-0000-000003000000}"/>
    <cellStyle name="Hyperlink 2 3" xfId="20" xr:uid="{00000000-0005-0000-0000-000004000000}"/>
    <cellStyle name="Hyperlink 3" xfId="9" xr:uid="{00000000-0005-0000-0000-000005000000}"/>
    <cellStyle name="Hyperlink 4" xfId="18" xr:uid="{00000000-0005-0000-0000-000006000000}"/>
    <cellStyle name="Normal" xfId="0" builtinId="0"/>
    <cellStyle name="Normal 2" xfId="3" xr:uid="{00000000-0005-0000-0000-000008000000}"/>
    <cellStyle name="Normal 2 2" xfId="13" xr:uid="{00000000-0005-0000-0000-000009000000}"/>
    <cellStyle name="Normal 2 2 2" xfId="24" xr:uid="{00000000-0005-0000-0000-00000A000000}"/>
    <cellStyle name="Normal 2 3" xfId="15" xr:uid="{00000000-0005-0000-0000-00000B000000}"/>
    <cellStyle name="Normal 2 4" xfId="22" xr:uid="{00000000-0005-0000-0000-00000C000000}"/>
    <cellStyle name="Normal 3" xfId="2" xr:uid="{00000000-0005-0000-0000-00000D000000}"/>
    <cellStyle name="Normal 3 2" xfId="12" xr:uid="{00000000-0005-0000-0000-00000E000000}"/>
    <cellStyle name="Normal 3 3" xfId="11" xr:uid="{00000000-0005-0000-0000-00000F000000}"/>
    <cellStyle name="Normal 4" xfId="5" xr:uid="{00000000-0005-0000-0000-000010000000}"/>
    <cellStyle name="Normal 4 2" xfId="14" xr:uid="{00000000-0005-0000-0000-000011000000}"/>
    <cellStyle name="Normal 4 3" xfId="19" xr:uid="{00000000-0005-0000-0000-000012000000}"/>
    <cellStyle name="Normal 5" xfId="6" xr:uid="{00000000-0005-0000-0000-000013000000}"/>
    <cellStyle name="Normal 6" xfId="7" xr:uid="{00000000-0005-0000-0000-000014000000}"/>
    <cellStyle name="Normal 7" xfId="8" xr:uid="{00000000-0005-0000-0000-000015000000}"/>
    <cellStyle name="Normal 8" xfId="10" xr:uid="{00000000-0005-0000-0000-000016000000}"/>
    <cellStyle name="Normal 9" xfId="21" xr:uid="{00000000-0005-0000-0000-000017000000}"/>
    <cellStyle name="TableStyleLight1" xfId="1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ingyati79@gmail.com" TargetMode="External"/><Relationship Id="rId1" Type="http://schemas.openxmlformats.org/officeDocument/2006/relationships/hyperlink" Target="mailto:rinawati90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31"/>
  <sheetViews>
    <sheetView tabSelected="1" topLeftCell="N1" zoomScaleNormal="100" workbookViewId="0">
      <selection activeCell="S14" sqref="S14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4" t="s">
        <v>29</v>
      </c>
      <c r="N2" s="16">
        <v>6201055708900000</v>
      </c>
      <c r="O2" s="14" t="s">
        <v>59</v>
      </c>
      <c r="P2" s="13" t="s">
        <v>26</v>
      </c>
      <c r="Q2" s="6">
        <f>2017-VALUE(RIGHT(O2,4))</f>
        <v>27</v>
      </c>
      <c r="R2" t="str">
        <f>IF(Q2&lt;21,"&lt; 21",IF(Q2&lt;=30,"21 - 30",IF(Q2&lt;=40,"31 - 40",IF(Q2&lt;=50,"41 - 50","&gt; 50" ))))</f>
        <v>21 - 30</v>
      </c>
      <c r="S2" s="13" t="s">
        <v>182</v>
      </c>
      <c r="T2" s="13" t="s">
        <v>89</v>
      </c>
      <c r="U2" s="14" t="s">
        <v>119</v>
      </c>
      <c r="V2" s="14" t="s">
        <v>133</v>
      </c>
      <c r="W2" s="19" t="s">
        <v>155</v>
      </c>
      <c r="X2" s="20" t="s">
        <v>179</v>
      </c>
      <c r="Y2" s="13" t="s">
        <v>183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4" t="s">
        <v>30</v>
      </c>
      <c r="N3" s="17" t="s">
        <v>90</v>
      </c>
      <c r="O3" s="14" t="s">
        <v>60</v>
      </c>
      <c r="P3" s="13" t="s">
        <v>26</v>
      </c>
      <c r="Q3" s="6">
        <f t="shared" ref="Q3:Q31" si="0">2017-VALUE(RIGHT(O3,4))</f>
        <v>38</v>
      </c>
      <c r="R3" s="2" t="str">
        <f t="shared" ref="R3:R31" si="1">IF(Q3&lt;21,"&lt; 21",IF(Q3&lt;=30,"21 - 30",IF(Q3&lt;=40,"31 - 40",IF(Q3&lt;=50,"41 - 50","&gt; 50" ))))</f>
        <v>31 - 40</v>
      </c>
      <c r="S3" s="13" t="s">
        <v>28</v>
      </c>
      <c r="T3" s="13" t="s">
        <v>89</v>
      </c>
      <c r="U3" s="14" t="s">
        <v>120</v>
      </c>
      <c r="V3" s="14"/>
      <c r="W3" s="19" t="s">
        <v>156</v>
      </c>
      <c r="X3" s="20" t="s">
        <v>180</v>
      </c>
      <c r="Y3" s="21" t="s">
        <v>184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4" t="s">
        <v>31</v>
      </c>
      <c r="N4" s="17" t="s">
        <v>91</v>
      </c>
      <c r="O4" s="14" t="s">
        <v>61</v>
      </c>
      <c r="P4" s="13" t="s">
        <v>26</v>
      </c>
      <c r="Q4" s="6">
        <f t="shared" si="0"/>
        <v>37</v>
      </c>
      <c r="R4" s="2" t="str">
        <f t="shared" si="1"/>
        <v>31 - 40</v>
      </c>
      <c r="S4" s="13" t="s">
        <v>181</v>
      </c>
      <c r="T4" s="13" t="s">
        <v>89</v>
      </c>
      <c r="U4" s="14"/>
      <c r="V4" s="14" t="s">
        <v>134</v>
      </c>
      <c r="W4" s="19"/>
      <c r="X4" s="20"/>
      <c r="Y4" s="13" t="s">
        <v>185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4" t="s">
        <v>32</v>
      </c>
      <c r="N5" s="17" t="s">
        <v>92</v>
      </c>
      <c r="O5" s="14" t="s">
        <v>62</v>
      </c>
      <c r="P5" s="13" t="s">
        <v>26</v>
      </c>
      <c r="Q5" s="6">
        <f t="shared" si="0"/>
        <v>20</v>
      </c>
      <c r="R5" s="2" t="str">
        <f t="shared" si="1"/>
        <v>&lt; 21</v>
      </c>
      <c r="S5" s="13" t="s">
        <v>182</v>
      </c>
      <c r="T5" s="13" t="s">
        <v>89</v>
      </c>
      <c r="U5" s="14"/>
      <c r="V5" s="18" t="s">
        <v>135</v>
      </c>
      <c r="W5" s="19" t="s">
        <v>157</v>
      </c>
      <c r="X5" s="20"/>
      <c r="Y5" s="13" t="s">
        <v>186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4" t="s">
        <v>33</v>
      </c>
      <c r="N6" s="17" t="s">
        <v>93</v>
      </c>
      <c r="O6" s="14" t="s">
        <v>63</v>
      </c>
      <c r="P6" s="13" t="s">
        <v>26</v>
      </c>
      <c r="Q6" s="6">
        <f t="shared" si="0"/>
        <v>30</v>
      </c>
      <c r="R6" s="2" t="str">
        <f t="shared" si="1"/>
        <v>21 - 30</v>
      </c>
      <c r="S6" s="13" t="s">
        <v>28</v>
      </c>
      <c r="T6" s="13" t="s">
        <v>89</v>
      </c>
      <c r="U6" s="14" t="s">
        <v>121</v>
      </c>
      <c r="V6" s="14" t="s">
        <v>136</v>
      </c>
      <c r="W6" s="19" t="s">
        <v>158</v>
      </c>
      <c r="X6" s="20"/>
      <c r="Y6" s="13" t="s">
        <v>187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4" t="s">
        <v>34</v>
      </c>
      <c r="N7" s="17" t="s">
        <v>94</v>
      </c>
      <c r="O7" s="14" t="s">
        <v>64</v>
      </c>
      <c r="P7" s="13" t="s">
        <v>26</v>
      </c>
      <c r="Q7" s="6">
        <f t="shared" si="0"/>
        <v>42</v>
      </c>
      <c r="R7" s="2" t="str">
        <f t="shared" si="1"/>
        <v>41 - 50</v>
      </c>
      <c r="S7" s="13" t="s">
        <v>181</v>
      </c>
      <c r="T7" s="13" t="s">
        <v>89</v>
      </c>
      <c r="U7" s="14" t="s">
        <v>122</v>
      </c>
      <c r="V7" s="14"/>
      <c r="W7" s="19"/>
      <c r="X7" s="20"/>
      <c r="Y7" s="13" t="s">
        <v>188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4" t="s">
        <v>35</v>
      </c>
      <c r="N8" s="17" t="s">
        <v>95</v>
      </c>
      <c r="O8" s="14" t="s">
        <v>65</v>
      </c>
      <c r="P8" s="13" t="s">
        <v>26</v>
      </c>
      <c r="Q8" s="6">
        <f t="shared" si="0"/>
        <v>29</v>
      </c>
      <c r="R8" s="2" t="str">
        <f t="shared" si="1"/>
        <v>21 - 30</v>
      </c>
      <c r="S8" s="13" t="s">
        <v>200</v>
      </c>
      <c r="T8" s="13" t="s">
        <v>89</v>
      </c>
      <c r="U8" s="14"/>
      <c r="V8" s="14" t="s">
        <v>137</v>
      </c>
      <c r="W8" s="19"/>
      <c r="X8" s="20"/>
      <c r="Y8" s="13" t="s">
        <v>189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4" t="s">
        <v>36</v>
      </c>
      <c r="N9" s="17" t="s">
        <v>96</v>
      </c>
      <c r="O9" s="14" t="s">
        <v>66</v>
      </c>
      <c r="P9" s="13" t="s">
        <v>26</v>
      </c>
      <c r="Q9" s="6">
        <f t="shared" si="0"/>
        <v>30</v>
      </c>
      <c r="R9" s="2" t="str">
        <f t="shared" si="1"/>
        <v>21 - 30</v>
      </c>
      <c r="S9" s="13" t="s">
        <v>181</v>
      </c>
      <c r="T9" s="13" t="s">
        <v>89</v>
      </c>
      <c r="U9" s="14"/>
      <c r="V9" s="14"/>
      <c r="W9" s="19" t="s">
        <v>159</v>
      </c>
      <c r="X9" s="20"/>
      <c r="Y9" s="13" t="s">
        <v>189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4" t="s">
        <v>37</v>
      </c>
      <c r="N10" s="17" t="s">
        <v>97</v>
      </c>
      <c r="O10" s="15" t="s">
        <v>67</v>
      </c>
      <c r="P10" s="13" t="s">
        <v>26</v>
      </c>
      <c r="Q10" s="6">
        <f t="shared" si="0"/>
        <v>46</v>
      </c>
      <c r="R10" s="2" t="str">
        <f t="shared" si="1"/>
        <v>41 - 50</v>
      </c>
      <c r="S10" s="13" t="s">
        <v>182</v>
      </c>
      <c r="T10" s="13" t="s">
        <v>89</v>
      </c>
      <c r="U10" s="14" t="s">
        <v>123</v>
      </c>
      <c r="V10" s="14" t="s">
        <v>138</v>
      </c>
      <c r="W10" s="19" t="s">
        <v>160</v>
      </c>
      <c r="X10" s="20"/>
      <c r="Y10" s="13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4" t="s">
        <v>38</v>
      </c>
      <c r="N11" s="17" t="s">
        <v>98</v>
      </c>
      <c r="O11" s="14" t="s">
        <v>68</v>
      </c>
      <c r="P11" s="13" t="s">
        <v>26</v>
      </c>
      <c r="Q11" s="6">
        <f t="shared" si="0"/>
        <v>30</v>
      </c>
      <c r="R11" s="2" t="str">
        <f t="shared" si="1"/>
        <v>21 - 30</v>
      </c>
      <c r="S11" s="13" t="s">
        <v>28</v>
      </c>
      <c r="T11" s="13" t="s">
        <v>89</v>
      </c>
      <c r="U11" s="14" t="s">
        <v>123</v>
      </c>
      <c r="V11" s="14" t="s">
        <v>139</v>
      </c>
      <c r="W11" s="19" t="s">
        <v>161</v>
      </c>
      <c r="X11" s="20"/>
      <c r="Y11" s="13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4" t="s">
        <v>39</v>
      </c>
      <c r="N12" s="17" t="s">
        <v>99</v>
      </c>
      <c r="O12" s="14" t="s">
        <v>69</v>
      </c>
      <c r="P12" s="13" t="s">
        <v>26</v>
      </c>
      <c r="Q12" s="6">
        <f t="shared" si="0"/>
        <v>44</v>
      </c>
      <c r="R12" s="2" t="str">
        <f t="shared" si="1"/>
        <v>41 - 50</v>
      </c>
      <c r="S12" s="13" t="s">
        <v>181</v>
      </c>
      <c r="T12" s="13" t="s">
        <v>89</v>
      </c>
      <c r="U12" s="14" t="s">
        <v>124</v>
      </c>
      <c r="V12" s="14" t="s">
        <v>140</v>
      </c>
      <c r="W12" s="19" t="s">
        <v>162</v>
      </c>
      <c r="X12" s="20"/>
      <c r="Y12" s="13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4" t="s">
        <v>40</v>
      </c>
      <c r="N13" s="17" t="s">
        <v>100</v>
      </c>
      <c r="O13" s="14" t="s">
        <v>70</v>
      </c>
      <c r="P13" s="13" t="s">
        <v>26</v>
      </c>
      <c r="Q13" s="6">
        <f t="shared" si="0"/>
        <v>36</v>
      </c>
      <c r="R13" s="2" t="str">
        <f t="shared" si="1"/>
        <v>31 - 40</v>
      </c>
      <c r="S13" s="13" t="s">
        <v>181</v>
      </c>
      <c r="T13" s="13" t="s">
        <v>89</v>
      </c>
      <c r="U13" s="14"/>
      <c r="V13" s="14" t="s">
        <v>141</v>
      </c>
      <c r="W13" s="19"/>
      <c r="X13" s="20"/>
      <c r="Y13" s="13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4" t="s">
        <v>41</v>
      </c>
      <c r="N14" s="17" t="s">
        <v>101</v>
      </c>
      <c r="O14" s="14" t="s">
        <v>71</v>
      </c>
      <c r="P14" s="13" t="s">
        <v>26</v>
      </c>
      <c r="Q14" s="6">
        <f t="shared" si="0"/>
        <v>37</v>
      </c>
      <c r="R14" s="2" t="str">
        <f t="shared" si="1"/>
        <v>31 - 40</v>
      </c>
      <c r="S14" s="13" t="s">
        <v>200</v>
      </c>
      <c r="T14" s="13" t="s">
        <v>89</v>
      </c>
      <c r="U14" s="14" t="s">
        <v>125</v>
      </c>
      <c r="V14" s="14" t="s">
        <v>142</v>
      </c>
      <c r="W14" s="19"/>
      <c r="X14" s="20"/>
      <c r="Y14" s="13" t="s">
        <v>186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4" t="s">
        <v>42</v>
      </c>
      <c r="N15" s="17" t="s">
        <v>102</v>
      </c>
      <c r="O15" s="14" t="s">
        <v>72</v>
      </c>
      <c r="P15" s="13" t="s">
        <v>27</v>
      </c>
      <c r="Q15" s="6">
        <f t="shared" si="0"/>
        <v>32</v>
      </c>
      <c r="R15" s="2" t="str">
        <f t="shared" si="1"/>
        <v>31 - 40</v>
      </c>
      <c r="S15" s="13" t="s">
        <v>182</v>
      </c>
      <c r="T15" s="13" t="s">
        <v>89</v>
      </c>
      <c r="U15" s="14"/>
      <c r="V15" s="14" t="s">
        <v>143</v>
      </c>
      <c r="W15" s="19" t="s">
        <v>163</v>
      </c>
      <c r="X15" s="20"/>
      <c r="Y15" s="17" t="s">
        <v>190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4" t="s">
        <v>43</v>
      </c>
      <c r="N16" s="17" t="s">
        <v>103</v>
      </c>
      <c r="O16" s="14" t="s">
        <v>73</v>
      </c>
      <c r="P16" s="13" t="s">
        <v>26</v>
      </c>
      <c r="Q16" s="6">
        <f t="shared" si="0"/>
        <v>32</v>
      </c>
      <c r="R16" s="2" t="str">
        <f t="shared" si="1"/>
        <v>31 - 40</v>
      </c>
      <c r="S16" s="13" t="s">
        <v>28</v>
      </c>
      <c r="T16" s="13" t="s">
        <v>89</v>
      </c>
      <c r="U16" s="14"/>
      <c r="V16" s="14" t="s">
        <v>144</v>
      </c>
      <c r="W16" s="19" t="s">
        <v>164</v>
      </c>
      <c r="X16" s="20"/>
      <c r="Y16" s="13" t="s">
        <v>191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4" t="s">
        <v>44</v>
      </c>
      <c r="N17" s="17" t="s">
        <v>104</v>
      </c>
      <c r="O17" s="14" t="s">
        <v>74</v>
      </c>
      <c r="P17" s="13" t="s">
        <v>26</v>
      </c>
      <c r="Q17" s="6">
        <f t="shared" si="0"/>
        <v>33</v>
      </c>
      <c r="R17" s="2" t="str">
        <f t="shared" si="1"/>
        <v>31 - 40</v>
      </c>
      <c r="S17" s="13" t="s">
        <v>182</v>
      </c>
      <c r="T17" s="13" t="s">
        <v>89</v>
      </c>
      <c r="U17" s="14"/>
      <c r="V17" s="14" t="s">
        <v>145</v>
      </c>
      <c r="W17" s="19"/>
      <c r="X17" s="20"/>
      <c r="Y17" s="13" t="s">
        <v>192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4" t="s">
        <v>45</v>
      </c>
      <c r="N18" s="17" t="s">
        <v>105</v>
      </c>
      <c r="O18" s="14" t="s">
        <v>75</v>
      </c>
      <c r="P18" s="13" t="s">
        <v>26</v>
      </c>
      <c r="Q18" s="6">
        <f t="shared" si="0"/>
        <v>41</v>
      </c>
      <c r="R18" s="2" t="str">
        <f t="shared" si="1"/>
        <v>41 - 50</v>
      </c>
      <c r="S18" s="13" t="s">
        <v>181</v>
      </c>
      <c r="T18" s="13" t="s">
        <v>89</v>
      </c>
      <c r="U18" s="14" t="s">
        <v>126</v>
      </c>
      <c r="V18" s="14" t="s">
        <v>146</v>
      </c>
      <c r="W18" s="19" t="s">
        <v>165</v>
      </c>
      <c r="X18" s="20"/>
      <c r="Y18" s="13" t="s">
        <v>192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4" t="s">
        <v>46</v>
      </c>
      <c r="N19" s="17" t="s">
        <v>106</v>
      </c>
      <c r="O19" s="14" t="s">
        <v>76</v>
      </c>
      <c r="P19" s="13" t="s">
        <v>26</v>
      </c>
      <c r="Q19" s="6">
        <f t="shared" si="0"/>
        <v>22</v>
      </c>
      <c r="R19" s="2" t="str">
        <f t="shared" si="1"/>
        <v>21 - 30</v>
      </c>
      <c r="S19" s="13" t="s">
        <v>182</v>
      </c>
      <c r="T19" s="13" t="s">
        <v>89</v>
      </c>
      <c r="U19" s="14" t="s">
        <v>127</v>
      </c>
      <c r="V19" s="14" t="s">
        <v>147</v>
      </c>
      <c r="W19" s="19" t="s">
        <v>166</v>
      </c>
      <c r="X19" s="20"/>
      <c r="Y19" s="13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4" t="s">
        <v>47</v>
      </c>
      <c r="N20" s="17" t="s">
        <v>107</v>
      </c>
      <c r="O20" s="14" t="s">
        <v>77</v>
      </c>
      <c r="P20" s="13" t="s">
        <v>26</v>
      </c>
      <c r="Q20" s="6">
        <f t="shared" si="0"/>
        <v>18</v>
      </c>
      <c r="R20" s="2" t="str">
        <f t="shared" si="1"/>
        <v>&lt; 21</v>
      </c>
      <c r="S20" s="13" t="s">
        <v>182</v>
      </c>
      <c r="T20" s="13" t="s">
        <v>89</v>
      </c>
      <c r="U20" s="14"/>
      <c r="V20" s="14" t="s">
        <v>148</v>
      </c>
      <c r="W20" s="19" t="s">
        <v>167</v>
      </c>
      <c r="X20" s="20"/>
      <c r="Y20" s="13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4" t="s">
        <v>48</v>
      </c>
      <c r="N21" s="17" t="s">
        <v>108</v>
      </c>
      <c r="O21" s="14" t="s">
        <v>78</v>
      </c>
      <c r="P21" s="13" t="s">
        <v>27</v>
      </c>
      <c r="Q21" s="6">
        <f t="shared" si="0"/>
        <v>27</v>
      </c>
      <c r="R21" s="2" t="str">
        <f t="shared" si="1"/>
        <v>21 - 30</v>
      </c>
      <c r="S21" s="13" t="s">
        <v>182</v>
      </c>
      <c r="T21" s="13" t="s">
        <v>89</v>
      </c>
      <c r="U21" s="14"/>
      <c r="V21" s="14" t="s">
        <v>149</v>
      </c>
      <c r="W21" s="19" t="s">
        <v>168</v>
      </c>
      <c r="X21" s="20"/>
      <c r="Y21" s="13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4" t="s">
        <v>49</v>
      </c>
      <c r="N22" s="17" t="s">
        <v>109</v>
      </c>
      <c r="O22" s="14" t="s">
        <v>79</v>
      </c>
      <c r="P22" s="13" t="s">
        <v>27</v>
      </c>
      <c r="Q22" s="6">
        <f t="shared" si="0"/>
        <v>50</v>
      </c>
      <c r="R22" s="2" t="str">
        <f t="shared" si="1"/>
        <v>41 - 50</v>
      </c>
      <c r="S22" s="13" t="s">
        <v>182</v>
      </c>
      <c r="T22" s="13" t="s">
        <v>89</v>
      </c>
      <c r="U22" s="14" t="s">
        <v>128</v>
      </c>
      <c r="V22" s="14" t="s">
        <v>150</v>
      </c>
      <c r="W22" s="19" t="s">
        <v>169</v>
      </c>
      <c r="X22" s="20"/>
      <c r="Y22" s="13" t="s">
        <v>193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4" t="s">
        <v>50</v>
      </c>
      <c r="N23" s="17" t="s">
        <v>110</v>
      </c>
      <c r="O23" s="14" t="s">
        <v>80</v>
      </c>
      <c r="P23" s="13" t="s">
        <v>27</v>
      </c>
      <c r="Q23" s="6">
        <f t="shared" si="0"/>
        <v>40</v>
      </c>
      <c r="R23" s="2" t="str">
        <f t="shared" si="1"/>
        <v>31 - 40</v>
      </c>
      <c r="S23" s="13" t="s">
        <v>182</v>
      </c>
      <c r="T23" s="13" t="s">
        <v>89</v>
      </c>
      <c r="U23" s="14" t="s">
        <v>128</v>
      </c>
      <c r="V23" s="14" t="s">
        <v>150</v>
      </c>
      <c r="W23" s="19" t="s">
        <v>170</v>
      </c>
      <c r="X23" s="20"/>
      <c r="Y23" s="13" t="s">
        <v>186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4" t="s">
        <v>51</v>
      </c>
      <c r="N24" s="17" t="s">
        <v>111</v>
      </c>
      <c r="O24" s="14" t="s">
        <v>81</v>
      </c>
      <c r="P24" s="13" t="s">
        <v>27</v>
      </c>
      <c r="Q24" s="6">
        <f t="shared" si="0"/>
        <v>24</v>
      </c>
      <c r="R24" s="2" t="str">
        <f t="shared" si="1"/>
        <v>21 - 30</v>
      </c>
      <c r="S24" s="13" t="s">
        <v>182</v>
      </c>
      <c r="T24" s="13" t="s">
        <v>89</v>
      </c>
      <c r="U24" s="14"/>
      <c r="V24" s="14" t="s">
        <v>151</v>
      </c>
      <c r="W24" s="19" t="s">
        <v>171</v>
      </c>
      <c r="X24" s="20"/>
      <c r="Y24" s="13" t="s">
        <v>194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4" t="s">
        <v>52</v>
      </c>
      <c r="N25" s="17" t="s">
        <v>112</v>
      </c>
      <c r="O25" s="14" t="s">
        <v>82</v>
      </c>
      <c r="P25" s="13" t="s">
        <v>27</v>
      </c>
      <c r="Q25" s="6">
        <f t="shared" si="0"/>
        <v>21</v>
      </c>
      <c r="R25" s="2" t="str">
        <f t="shared" si="1"/>
        <v>21 - 30</v>
      </c>
      <c r="S25" s="13" t="s">
        <v>182</v>
      </c>
      <c r="T25" s="13" t="s">
        <v>89</v>
      </c>
      <c r="U25" s="14"/>
      <c r="V25" s="14" t="s">
        <v>152</v>
      </c>
      <c r="W25" s="19" t="s">
        <v>172</v>
      </c>
      <c r="X25" s="20"/>
      <c r="Y25" s="17" t="s">
        <v>195</v>
      </c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4" t="s">
        <v>53</v>
      </c>
      <c r="N26" s="17" t="s">
        <v>113</v>
      </c>
      <c r="O26" s="14" t="s">
        <v>83</v>
      </c>
      <c r="P26" s="13" t="s">
        <v>27</v>
      </c>
      <c r="Q26" s="6">
        <f t="shared" si="0"/>
        <v>22</v>
      </c>
      <c r="R26" s="2" t="str">
        <f t="shared" si="1"/>
        <v>21 - 30</v>
      </c>
      <c r="S26" s="13" t="s">
        <v>182</v>
      </c>
      <c r="T26" s="13" t="s">
        <v>89</v>
      </c>
      <c r="U26" s="14"/>
      <c r="V26" s="14" t="s">
        <v>153</v>
      </c>
      <c r="W26" s="19" t="s">
        <v>173</v>
      </c>
      <c r="X26" s="20"/>
      <c r="Y26" s="17" t="s">
        <v>196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4" t="s">
        <v>54</v>
      </c>
      <c r="N27" s="17" t="s">
        <v>114</v>
      </c>
      <c r="O27" s="14" t="s">
        <v>84</v>
      </c>
      <c r="P27" s="13" t="s">
        <v>26</v>
      </c>
      <c r="Q27" s="6">
        <f t="shared" si="0"/>
        <v>23</v>
      </c>
      <c r="R27" s="2" t="str">
        <f t="shared" si="1"/>
        <v>21 - 30</v>
      </c>
      <c r="S27" s="13" t="s">
        <v>182</v>
      </c>
      <c r="T27" s="13" t="s">
        <v>89</v>
      </c>
      <c r="U27" s="14" t="s">
        <v>129</v>
      </c>
      <c r="V27" s="14" t="s">
        <v>154</v>
      </c>
      <c r="W27" s="19" t="s">
        <v>174</v>
      </c>
      <c r="X27" s="20"/>
      <c r="Y27" s="13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4" t="s">
        <v>55</v>
      </c>
      <c r="N28" s="17" t="s">
        <v>115</v>
      </c>
      <c r="O28" s="14" t="s">
        <v>85</v>
      </c>
      <c r="P28" s="13" t="s">
        <v>26</v>
      </c>
      <c r="Q28" s="6">
        <f t="shared" si="0"/>
        <v>23</v>
      </c>
      <c r="R28" s="2" t="str">
        <f t="shared" si="1"/>
        <v>21 - 30</v>
      </c>
      <c r="S28" s="13" t="s">
        <v>182</v>
      </c>
      <c r="T28" s="13" t="s">
        <v>89</v>
      </c>
      <c r="U28" s="14" t="s">
        <v>129</v>
      </c>
      <c r="V28" s="14" t="s">
        <v>154</v>
      </c>
      <c r="W28" s="19" t="s">
        <v>175</v>
      </c>
      <c r="X28" s="20"/>
      <c r="Y28" s="13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4" t="s">
        <v>56</v>
      </c>
      <c r="N29" s="17" t="s">
        <v>116</v>
      </c>
      <c r="O29" s="14" t="s">
        <v>86</v>
      </c>
      <c r="P29" s="13" t="s">
        <v>26</v>
      </c>
      <c r="Q29" s="6">
        <f t="shared" si="0"/>
        <v>31</v>
      </c>
      <c r="R29" s="2" t="str">
        <f t="shared" si="1"/>
        <v>31 - 40</v>
      </c>
      <c r="S29" s="13" t="s">
        <v>200</v>
      </c>
      <c r="T29" s="13" t="s">
        <v>89</v>
      </c>
      <c r="U29" s="14" t="s">
        <v>130</v>
      </c>
      <c r="V29" s="14"/>
      <c r="W29" s="19" t="s">
        <v>176</v>
      </c>
      <c r="X29" s="20"/>
      <c r="Y29" s="21" t="s">
        <v>197</v>
      </c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4" t="s">
        <v>57</v>
      </c>
      <c r="N30" s="17" t="s">
        <v>117</v>
      </c>
      <c r="O30" s="14" t="s">
        <v>87</v>
      </c>
      <c r="P30" s="13" t="s">
        <v>26</v>
      </c>
      <c r="Q30" s="6">
        <f t="shared" si="0"/>
        <v>25</v>
      </c>
      <c r="R30" s="2" t="str">
        <f t="shared" si="1"/>
        <v>21 - 30</v>
      </c>
      <c r="S30" s="13" t="s">
        <v>182</v>
      </c>
      <c r="T30" s="13" t="s">
        <v>89</v>
      </c>
      <c r="U30" s="14" t="s">
        <v>131</v>
      </c>
      <c r="V30" s="14"/>
      <c r="W30" s="19" t="s">
        <v>177</v>
      </c>
      <c r="X30" s="20"/>
      <c r="Y30" s="17" t="s">
        <v>198</v>
      </c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4" t="s">
        <v>58</v>
      </c>
      <c r="N31" s="17" t="s">
        <v>118</v>
      </c>
      <c r="O31" s="14" t="s">
        <v>88</v>
      </c>
      <c r="P31" s="13" t="s">
        <v>26</v>
      </c>
      <c r="Q31" s="6">
        <f t="shared" si="0"/>
        <v>35</v>
      </c>
      <c r="R31" s="2" t="str">
        <f t="shared" si="1"/>
        <v>31 - 40</v>
      </c>
      <c r="S31" s="13" t="s">
        <v>182</v>
      </c>
      <c r="T31" s="13" t="s">
        <v>89</v>
      </c>
      <c r="U31" s="14" t="s">
        <v>132</v>
      </c>
      <c r="V31" s="14"/>
      <c r="W31" s="19" t="s">
        <v>178</v>
      </c>
      <c r="X31" s="20"/>
      <c r="Y31" s="13" t="s">
        <v>199</v>
      </c>
    </row>
  </sheetData>
  <hyperlinks>
    <hyperlink ref="X2" r:id="rId1" xr:uid="{00000000-0004-0000-0000-000000000000}"/>
    <hyperlink ref="X3" r:id="rId2" xr:uid="{00000000-0004-0000-0000-000001000000}"/>
  </hyperlinks>
  <pageMargins left="0.7" right="0.7" top="0.3" bottom="0.3" header="0.3" footer="0.3"/>
  <pageSetup paperSize="9" orientation="portrait" useFirstPageNumber="1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ADIT-id</cp:lastModifiedBy>
  <cp:revision>10</cp:revision>
  <dcterms:created xsi:type="dcterms:W3CDTF">2016-07-15T01:36:30Z</dcterms:created>
  <dcterms:modified xsi:type="dcterms:W3CDTF">2017-08-09T13:23:43Z</dcterms:modified>
  <dc:language>en-US</dc:language>
</cp:coreProperties>
</file>