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Sambas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<sst xmlns="http://schemas.openxmlformats.org/spreadsheetml/2006/main" count="341" uniqueCount="195">
  <si>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</si>
  <si>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</si>
  <si>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</si>
  <si>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</si>
  <si>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</si>
  <si>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</si>
  <si>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</si>
  <si>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</si>
  <si>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</si>
  <si>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</si>
  <si>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</si>
  <si>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</si>
  <si>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</si>
  <si>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</si>
  <si>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</si>
  <si>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</si>
  <si>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</si>
  <si>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</si>
  <si>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</si>
  <si>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</si>
  <si>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</si>
  <si>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</si>
  <si>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</si>
  <si>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</si>
  <si>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</si>
  <si>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</si>
  <si>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</si>
  <si>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</si>
  <si>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</si>
  <si>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Islam</t>
  </si>
  <si>
    <t>085248470037</t>
  </si>
  <si>
    <t>085386228262</t>
  </si>
  <si>
    <t>SD</t>
  </si>
  <si>
    <t>Madu</t>
  </si>
  <si>
    <t>Lani</t>
  </si>
  <si>
    <t>Lukas</t>
  </si>
  <si>
    <t>F. Sinaga</t>
  </si>
  <si>
    <t>Ricsi</t>
  </si>
  <si>
    <t>Wilhemus Jemi</t>
  </si>
  <si>
    <t>Natalius Ujang</t>
  </si>
  <si>
    <t>Kancil</t>
  </si>
  <si>
    <t>Romanus Rahmat</t>
  </si>
  <si>
    <t>Suprapto Ocok</t>
  </si>
  <si>
    <t>Frengki Murdianto</t>
  </si>
  <si>
    <t xml:space="preserve">Asui </t>
  </si>
  <si>
    <t>Yohanes Enggus</t>
  </si>
  <si>
    <t>Manto</t>
  </si>
  <si>
    <t>Yohanes Galinging</t>
  </si>
  <si>
    <t>Matheus Bujang</t>
  </si>
  <si>
    <t>Yulianus Usil</t>
  </si>
  <si>
    <t>Abdul Muttaqien</t>
  </si>
  <si>
    <t xml:space="preserve">Arzam </t>
  </si>
  <si>
    <t>Agustinus</t>
  </si>
  <si>
    <t>Ira Anugrah</t>
  </si>
  <si>
    <t>Miselhun</t>
  </si>
  <si>
    <t>Bronsius Oyen</t>
  </si>
  <si>
    <t>Darmawan</t>
  </si>
  <si>
    <t>Ari Saputra</t>
  </si>
  <si>
    <t>Heriyansyah</t>
  </si>
  <si>
    <t>Sri Wahyuni</t>
  </si>
  <si>
    <t>Sriliza, S.PdI</t>
  </si>
  <si>
    <t>Didik Santoso</t>
  </si>
  <si>
    <t>Firmasyah</t>
  </si>
  <si>
    <t>Suprianto</t>
  </si>
  <si>
    <t>Sasak, 05 April 1996</t>
  </si>
  <si>
    <t>Sasak, 15 Februari 1999</t>
  </si>
  <si>
    <t>Bt. Air 08 Juni 1978</t>
  </si>
  <si>
    <t>Aruk, 12 Maret 1998</t>
  </si>
  <si>
    <t>Aruk, 09 April 1997</t>
  </si>
  <si>
    <t>Pejampi, 24 Desember 1995</t>
  </si>
  <si>
    <t>Aruk, 12 Agustus 1996</t>
  </si>
  <si>
    <t>Sajingan, 23 Agustus 1996</t>
  </si>
  <si>
    <t>Sajingan Besar, 18 Oktober 1991</t>
  </si>
  <si>
    <t>Sajingan, 26 Februari 1992</t>
  </si>
  <si>
    <t>Sawah, 03 Juni 1992</t>
  </si>
  <si>
    <t>Sawah, 25 Agustus 1989</t>
  </si>
  <si>
    <t>Keranji, 05 Mei 1985</t>
  </si>
  <si>
    <t>Keranji, 15 Juni 1979</t>
  </si>
  <si>
    <t>Keranji, 12 Mei 1974</t>
  </si>
  <si>
    <t>Dusun Sawah, 29 November 1985</t>
  </si>
  <si>
    <t>Singkawang, 09 Juli 1985</t>
  </si>
  <si>
    <t>Jeruju, 22 Mei 1976</t>
  </si>
  <si>
    <t>Sajingan Besar, 15 Agustus 1988</t>
  </si>
  <si>
    <t>Temajok, 01 Maret 1993</t>
  </si>
  <si>
    <t>Dusun Sawah, 24 April 1989</t>
  </si>
  <si>
    <t>Sasak, 12 November 1989</t>
  </si>
  <si>
    <t>Pontianak, 09 Agustus 1976</t>
  </si>
  <si>
    <t>Midai, 22 Januari 1990</t>
  </si>
  <si>
    <t>Pemangkat, 20 Desember 1980</t>
  </si>
  <si>
    <t>Temajok, 27 April 1995</t>
  </si>
  <si>
    <t>Temajuk, 27 Agustus 1991</t>
  </si>
  <si>
    <t>Magetan, 27 Maret 1980</t>
  </si>
  <si>
    <t>Subulus, 10 Nopember 1997</t>
  </si>
  <si>
    <t>Setingga, 31 Januari 1997</t>
  </si>
  <si>
    <t>Katolik</t>
  </si>
  <si>
    <t>Protestan</t>
  </si>
  <si>
    <t>6101090806780002</t>
  </si>
  <si>
    <t>6101091607990001</t>
  </si>
  <si>
    <t>6101090904970002</t>
  </si>
  <si>
    <t>6101092412950001</t>
  </si>
  <si>
    <t>6101091208960002</t>
  </si>
  <si>
    <t>6101092308960001</t>
  </si>
  <si>
    <t>6101091810919005</t>
  </si>
  <si>
    <t>6101092602920002</t>
  </si>
  <si>
    <t>6101090306920002</t>
  </si>
  <si>
    <t>6101092508890006</t>
  </si>
  <si>
    <t>6101091506790004</t>
  </si>
  <si>
    <t>6101091205740001</t>
  </si>
  <si>
    <t>6101092911850002</t>
  </si>
  <si>
    <t>6101080907850001</t>
  </si>
  <si>
    <t>610108220560003</t>
  </si>
  <si>
    <t>6101091508880001</t>
  </si>
  <si>
    <t>6101084103930006</t>
  </si>
  <si>
    <t>6101092404890001</t>
  </si>
  <si>
    <t>6101080908760001</t>
  </si>
  <si>
    <t>6101082201900001</t>
  </si>
  <si>
    <t>6101082012800001</t>
  </si>
  <si>
    <t>6101086704950002</t>
  </si>
  <si>
    <t>6101086708910001</t>
  </si>
  <si>
    <t>6201052703800003</t>
  </si>
  <si>
    <t>6101081110950005</t>
  </si>
  <si>
    <t>6101083101970001</t>
  </si>
  <si>
    <t>081253597509</t>
  </si>
  <si>
    <t>085348015900</t>
  </si>
  <si>
    <t>Sabun Madu Kelulut Alifa</t>
  </si>
  <si>
    <t>UKM Mdu Kelulut Arzam</t>
  </si>
  <si>
    <t>Temajuk Makmur Sejahtera</t>
  </si>
  <si>
    <t>Kalilaek</t>
  </si>
  <si>
    <t>UKM Aneka</t>
  </si>
  <si>
    <t>Koperasi Harapan Kita</t>
  </si>
  <si>
    <t>Jl. Raya Sajingan Besar Rt 01 Rw 01 Kec. Sajingan Besar Kab. Sambas Kalimantan Barat</t>
  </si>
  <si>
    <t>Jl. Raya Aruk Rt 03 Rw 01 Kel. Sebunga Kec. Sajingan Besar Kab. Sambas Kalimantan Barat</t>
  </si>
  <si>
    <t>jl. Pendidikan Rt 02 Rw 01 Kel. Sajingan Kec. Sajingan Besar Kab. Sambas Kalimantan Barat</t>
  </si>
  <si>
    <t>Jl. Merdeka dusun sajingan rt 01 Rw 01 Ds. Kaliau Kec. Sajingan Besar Kab. Sambas Kalimantan Barat</t>
  </si>
  <si>
    <t>Dusun Sawah Ds. Sanatab Rt 01 Kec. Sajingan Besar Kab. Sambas Kalimantan Barat</t>
  </si>
  <si>
    <t>Dusun Sawah Ds. Sanatab Rt 01 Rw 01 Kec. Sajingan Besar Kab. Sambas Kalimantan Barat</t>
  </si>
  <si>
    <t>Jl. Aruk Rt 03 Rw 01 Kel. I. Dkalian Kec. Sajingan Besar Kab. Sambas Kalimantan Barat</t>
  </si>
  <si>
    <t>Jl. Aruk Rt 03 Rw  02 Kel. Kalau  Kec. Sajingan Besar Kab. Sambas Kalimantan Barat</t>
  </si>
  <si>
    <t>Jl. Aruk Rt 03 Rw  02Dusun Keranji Kec. Sajingan Besar Kab. Sambas Kalimantan Barat</t>
  </si>
  <si>
    <t>Jl. Bandara Liku Rt 01 Rw 01 Kel. Nibung, kec. Paloh Kab. Sambas Kalimantan Barat</t>
  </si>
  <si>
    <t>dusun melati rt 04 rw 04 sebubus kec. Paloh kab. Sambas kalimantan barat</t>
  </si>
  <si>
    <t>Jl. Raya Desa Kaliau rt 01 rw 01 desa kaliau kec. Sajingan besar kab. Sambas Kalimantan Barat</t>
  </si>
  <si>
    <t>Jl. Pembangunan Dusun Camar Bulan Rt 12 Rw 05 kel. Temajuk, kec. Paloh Kab. Sambas Kalimantan Barat</t>
  </si>
  <si>
    <t>Dusun Sawah Rt 01 Rw 01 Kel. Sanatab Kec. Sajingan Besar Kab. Sambas Kalimantan Barat</t>
  </si>
  <si>
    <t>Desa Sasak Rt 01 Rw 01 Kel. Santaban Kec. Sajingan Besar Kab. Sambas Kalimantan Barat</t>
  </si>
  <si>
    <t>Dusun Jeruju Rt 03 Rw 12 Kel. Sebubus Kec. Paloh Kab. Sambas Kalimantan Barat</t>
  </si>
  <si>
    <t>Dusun Setingga RT. 002/ 009 Desa Sebubus Kec. Paloh Kab. Sambas</t>
  </si>
  <si>
    <t>Dusun Setingga RT. 004/ 008 Desa Sebubus Kec. Paloh Kab. Sambas</t>
  </si>
  <si>
    <t>Dusun Camar Bulan RT. 12/ 05 Desa Temajuk Kec. Paloh Kab. Sambas</t>
  </si>
  <si>
    <t>Jl. Raya Setingga RT. 04 / 08 Desa Sebulus Kec. Paloh Kab. Sambas</t>
  </si>
  <si>
    <t>085349752086</t>
  </si>
  <si>
    <t>082254908615</t>
  </si>
  <si>
    <t>082255597539</t>
  </si>
  <si>
    <t>082254208993</t>
  </si>
  <si>
    <t>082251074882</t>
  </si>
  <si>
    <t>081347029095</t>
  </si>
  <si>
    <t>082251482155</t>
  </si>
  <si>
    <t>08125503831</t>
  </si>
  <si>
    <t>085849264469</t>
  </si>
  <si>
    <t>085212227725</t>
  </si>
  <si>
    <t>085247662531</t>
  </si>
  <si>
    <t>081350411434</t>
  </si>
  <si>
    <t>082353150784</t>
  </si>
  <si>
    <t>085252164325</t>
  </si>
  <si>
    <t>085245704020</t>
  </si>
  <si>
    <t>082154001084</t>
  </si>
  <si>
    <t>085251966689</t>
  </si>
  <si>
    <t>081351331008</t>
  </si>
  <si>
    <t>085245539791</t>
  </si>
  <si>
    <t>082255779863</t>
  </si>
  <si>
    <t>081297928592</t>
  </si>
  <si>
    <t>085245876927</t>
  </si>
  <si>
    <t>085248254835</t>
  </si>
  <si>
    <t>081545868252</t>
  </si>
  <si>
    <t>lhanilani555@gmail.com</t>
  </si>
  <si>
    <t>romanusrahmat09@gmail.com</t>
  </si>
  <si>
    <t>putraruegi@yahoo.com</t>
  </si>
  <si>
    <t>frengkimurdianto3@gmail.com</t>
  </si>
  <si>
    <t>rostaachuy92@gmail.com</t>
  </si>
  <si>
    <t>yulianususil@yahoo.co.id</t>
  </si>
  <si>
    <t>pujanggamalam111@gmail.com</t>
  </si>
  <si>
    <t>iraanugrah29mei16@gmail.com</t>
  </si>
  <si>
    <t>losio_y@yahoo.com</t>
  </si>
  <si>
    <t>pesisirpaloh@gmail.com</t>
  </si>
  <si>
    <t>ai.tobing2@gmail.com</t>
  </si>
  <si>
    <t>srilizasyamsiarchalik@gmail.com</t>
  </si>
  <si>
    <t>S 1</t>
  </si>
  <si>
    <t>Karya Kayu</t>
  </si>
  <si>
    <t>Peternakan Madu kelulut</t>
  </si>
  <si>
    <t>Budi daya Kelulut</t>
  </si>
  <si>
    <t>Pengolahan Buah Mangrove</t>
  </si>
  <si>
    <t>Toko</t>
  </si>
  <si>
    <t>Roti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</si>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</sst>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raanugrah29mei16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putraruegi@yahoo.com" TargetMode="External"/><Relationship Id="rId7" Type="http://schemas.openxmlformats.org/officeDocument/2006/relationships/hyperlink" Target="mailto:pujanggamalam111@gmail.com" TargetMode="External"/><Relationship Id="rId12" Type="http://schemas.openxmlformats.org/officeDocument/2006/relationships/hyperlink" Target="mailto:srilizasyamsiarchalik@gmail.com" TargetMode="External"/><Relationship Id="rId2" Type="http://schemas.openxmlformats.org/officeDocument/2006/relationships/hyperlink" Target="mailto:romanusrahmat09@gmail.com" TargetMode="External"/><Relationship Id="rId1" Type="http://schemas.openxmlformats.org/officeDocument/2006/relationships/hyperlink" Target="mailto:lhanilani555@gmail.com" TargetMode="External"/><Relationship Id="rId6" Type="http://schemas.openxmlformats.org/officeDocument/2006/relationships/hyperlink" Target="mailto:yulianususil@yahoo.co.id" TargetMode="External"/><Relationship Id="rId11" Type="http://schemas.openxmlformats.org/officeDocument/2006/relationships/hyperlink" Target="mailto:ai.tobing2@gmail.com" TargetMode="External"/><Relationship Id="rId5" Type="http://schemas.openxmlformats.org/officeDocument/2006/relationships/hyperlink" Target="mailto:rostaachuy92@gmail.com" TargetMode="External"/><Relationship Id="rId10" Type="http://schemas.openxmlformats.org/officeDocument/2006/relationships/hyperlink" Target="mailto:pesisirpaloh@gmail.com" TargetMode="External"/><Relationship Id="rId4" Type="http://schemas.openxmlformats.org/officeDocument/2006/relationships/hyperlink" Target="mailto:frengkimurdianto3@gmail.com" TargetMode="External"/><Relationship Id="rId9" Type="http://schemas.openxmlformats.org/officeDocument/2006/relationships/hyperlink" Target="mailto:losio_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N13" zoomScale="85" zoomScaleNormal="85" workbookViewId="0">
      <selection activeCell="S36" sqref="S3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4" t="s">
        <v>34</v>
      </c>
      <c r="N2" s="16"/>
      <c r="O2" s="14" t="s">
        <v>64</v>
      </c>
      <c r="P2" s="13" t="s">
        <v>27</v>
      </c>
      <c r="Q2" s="6">
        <f>2017-VALUE(RIGHT(O2,4))</f>
        <v>21</v>
      </c>
      <c r="R2" t="str">
        <f>IF(Q2&lt;21,"&lt; 21",IF(Q2&lt;=30,"21 - 30",IF(Q2&lt;=40,"31 - 40",IF(Q2&lt;=50,"41 - 50","&gt; 50" ))))</f>
        <v>21 - 30</v>
      </c>
      <c r="S2" s="13" t="s">
        <v>193</v>
      </c>
      <c r="T2" s="13" t="s">
        <v>94</v>
      </c>
      <c r="U2" s="14"/>
      <c r="V2" s="14" t="s">
        <v>130</v>
      </c>
      <c r="W2" s="17" t="s">
        <v>150</v>
      </c>
      <c r="X2" s="18" t="s">
        <v>174</v>
      </c>
      <c r="Y2" s="13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35</v>
      </c>
      <c r="N3" s="16"/>
      <c r="O3" s="14" t="s">
        <v>65</v>
      </c>
      <c r="P3" s="13" t="s">
        <v>27</v>
      </c>
      <c r="Q3" s="6">
        <f t="shared" ref="Q3:Q31" si="0">2017-VALUE(RIGHT(O3,4))</f>
        <v>18</v>
      </c>
      <c r="R3" s="2" t="str">
        <f t="shared" ref="R3:R31" si="1">IF(Q3&lt;21,"&lt; 21",IF(Q3&lt;=30,"21 - 30",IF(Q3&lt;=40,"31 - 40",IF(Q3&lt;=50,"41 - 50","&gt; 50" ))))</f>
        <v>&lt; 21</v>
      </c>
      <c r="S3" s="13" t="s">
        <v>193</v>
      </c>
      <c r="T3" s="13" t="s">
        <v>94</v>
      </c>
      <c r="U3" s="14"/>
      <c r="V3" s="14" t="s">
        <v>130</v>
      </c>
      <c r="W3" s="17" t="s">
        <v>151</v>
      </c>
      <c r="X3" s="18"/>
      <c r="Y3" s="19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4" t="s">
        <v>36</v>
      </c>
      <c r="N4" s="16" t="s">
        <v>96</v>
      </c>
      <c r="O4" s="14" t="s">
        <v>66</v>
      </c>
      <c r="P4" s="13" t="s">
        <v>27</v>
      </c>
      <c r="Q4" s="6">
        <f t="shared" si="0"/>
        <v>39</v>
      </c>
      <c r="R4" s="2" t="str">
        <f t="shared" si="1"/>
        <v>31 - 40</v>
      </c>
      <c r="S4" s="13" t="s">
        <v>32</v>
      </c>
      <c r="T4" s="13" t="s">
        <v>95</v>
      </c>
      <c r="U4" s="14"/>
      <c r="V4" s="14" t="s">
        <v>130</v>
      </c>
      <c r="W4" s="17" t="s">
        <v>152</v>
      </c>
      <c r="X4" s="18"/>
      <c r="Y4" s="13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37</v>
      </c>
      <c r="N5" s="16" t="s">
        <v>97</v>
      </c>
      <c r="O5" s="14" t="s">
        <v>67</v>
      </c>
      <c r="P5" s="13" t="s">
        <v>27</v>
      </c>
      <c r="Q5" s="6">
        <f t="shared" si="0"/>
        <v>19</v>
      </c>
      <c r="R5" s="2" t="str">
        <f t="shared" si="1"/>
        <v>&lt; 21</v>
      </c>
      <c r="S5" s="13" t="s">
        <v>193</v>
      </c>
      <c r="T5" s="13" t="s">
        <v>94</v>
      </c>
      <c r="U5" s="14"/>
      <c r="V5" s="14" t="s">
        <v>131</v>
      </c>
      <c r="W5" s="17" t="s">
        <v>153</v>
      </c>
      <c r="X5" s="18"/>
      <c r="Y5" s="13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38</v>
      </c>
      <c r="N6" s="16" t="s">
        <v>98</v>
      </c>
      <c r="O6" s="14" t="s">
        <v>68</v>
      </c>
      <c r="P6" s="13" t="s">
        <v>27</v>
      </c>
      <c r="Q6" s="6">
        <f t="shared" si="0"/>
        <v>20</v>
      </c>
      <c r="R6" s="2" t="str">
        <f t="shared" si="1"/>
        <v>&lt; 21</v>
      </c>
      <c r="S6" s="13" t="s">
        <v>193</v>
      </c>
      <c r="T6" s="13" t="s">
        <v>94</v>
      </c>
      <c r="U6" s="14"/>
      <c r="V6" s="14" t="s">
        <v>131</v>
      </c>
      <c r="W6" s="17" t="s">
        <v>154</v>
      </c>
      <c r="X6" s="18"/>
      <c r="Y6" s="13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39</v>
      </c>
      <c r="N7" s="16" t="s">
        <v>99</v>
      </c>
      <c r="O7" s="14" t="s">
        <v>69</v>
      </c>
      <c r="P7" s="13" t="s">
        <v>27</v>
      </c>
      <c r="Q7" s="6">
        <f t="shared" si="0"/>
        <v>22</v>
      </c>
      <c r="R7" s="2" t="str">
        <f t="shared" si="1"/>
        <v>21 - 30</v>
      </c>
      <c r="S7" s="13" t="s">
        <v>193</v>
      </c>
      <c r="T7" s="13" t="s">
        <v>94</v>
      </c>
      <c r="U7" s="14"/>
      <c r="V7" s="14" t="s">
        <v>131</v>
      </c>
      <c r="W7" s="17" t="s">
        <v>155</v>
      </c>
      <c r="X7" s="18"/>
      <c r="Y7" s="13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40</v>
      </c>
      <c r="N8" s="16" t="s">
        <v>100</v>
      </c>
      <c r="O8" s="14" t="s">
        <v>70</v>
      </c>
      <c r="P8" s="13" t="s">
        <v>27</v>
      </c>
      <c r="Q8" s="6">
        <f t="shared" si="0"/>
        <v>21</v>
      </c>
      <c r="R8" s="2" t="str">
        <f t="shared" si="1"/>
        <v>21 - 30</v>
      </c>
      <c r="S8" s="13" t="s">
        <v>193</v>
      </c>
      <c r="T8" s="13" t="s">
        <v>94</v>
      </c>
      <c r="U8" s="14"/>
      <c r="V8" s="14" t="s">
        <v>131</v>
      </c>
      <c r="W8" s="17" t="s">
        <v>156</v>
      </c>
      <c r="X8" s="18"/>
      <c r="Y8" s="13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41</v>
      </c>
      <c r="N9" s="16" t="s">
        <v>101</v>
      </c>
      <c r="O9" s="14" t="s">
        <v>71</v>
      </c>
      <c r="P9" s="13" t="s">
        <v>27</v>
      </c>
      <c r="Q9" s="6">
        <f t="shared" si="0"/>
        <v>21</v>
      </c>
      <c r="R9" s="2" t="str">
        <f t="shared" si="1"/>
        <v>21 - 30</v>
      </c>
      <c r="S9" s="13" t="s">
        <v>193</v>
      </c>
      <c r="T9" s="13" t="s">
        <v>94</v>
      </c>
      <c r="U9" s="14"/>
      <c r="V9" s="14" t="s">
        <v>132</v>
      </c>
      <c r="W9" s="17" t="s">
        <v>157</v>
      </c>
      <c r="X9" s="18" t="s">
        <v>175</v>
      </c>
      <c r="Y9" s="13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42</v>
      </c>
      <c r="N10" s="16" t="s">
        <v>102</v>
      </c>
      <c r="O10" s="15" t="s">
        <v>72</v>
      </c>
      <c r="P10" s="13" t="s">
        <v>27</v>
      </c>
      <c r="Q10" s="6">
        <f t="shared" si="0"/>
        <v>26</v>
      </c>
      <c r="R10" s="2" t="str">
        <f t="shared" si="1"/>
        <v>21 - 30</v>
      </c>
      <c r="S10" s="13" t="s">
        <v>193</v>
      </c>
      <c r="T10" s="13" t="s">
        <v>94</v>
      </c>
      <c r="U10" s="14"/>
      <c r="V10" s="14" t="s">
        <v>133</v>
      </c>
      <c r="W10" s="17" t="s">
        <v>158</v>
      </c>
      <c r="X10" s="18" t="s">
        <v>176</v>
      </c>
      <c r="Y10" s="13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43</v>
      </c>
      <c r="N11" s="16" t="s">
        <v>103</v>
      </c>
      <c r="O11" s="14" t="s">
        <v>73</v>
      </c>
      <c r="P11" s="13" t="s">
        <v>27</v>
      </c>
      <c r="Q11" s="6">
        <f t="shared" si="0"/>
        <v>25</v>
      </c>
      <c r="R11" s="2" t="str">
        <f t="shared" si="1"/>
        <v>21 - 30</v>
      </c>
      <c r="S11" s="13" t="s">
        <v>193</v>
      </c>
      <c r="T11" s="13" t="s">
        <v>94</v>
      </c>
      <c r="U11" s="14"/>
      <c r="V11" s="14" t="s">
        <v>132</v>
      </c>
      <c r="W11" s="17" t="s">
        <v>159</v>
      </c>
      <c r="X11" s="18" t="s">
        <v>177</v>
      </c>
      <c r="Y11" s="13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44</v>
      </c>
      <c r="N12" s="16" t="s">
        <v>104</v>
      </c>
      <c r="O12" s="14" t="s">
        <v>74</v>
      </c>
      <c r="P12" s="13" t="s">
        <v>27</v>
      </c>
      <c r="Q12" s="6">
        <f t="shared" si="0"/>
        <v>25</v>
      </c>
      <c r="R12" s="2" t="str">
        <f t="shared" si="1"/>
        <v>21 - 30</v>
      </c>
      <c r="S12" s="13" t="s">
        <v>193</v>
      </c>
      <c r="T12" s="13" t="s">
        <v>94</v>
      </c>
      <c r="U12" s="14"/>
      <c r="V12" s="14" t="s">
        <v>134</v>
      </c>
      <c r="W12" s="17" t="s">
        <v>160</v>
      </c>
      <c r="X12" s="18" t="s">
        <v>178</v>
      </c>
      <c r="Y12" s="13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45</v>
      </c>
      <c r="N13" s="16" t="s">
        <v>105</v>
      </c>
      <c r="O13" s="14" t="s">
        <v>75</v>
      </c>
      <c r="P13" s="13" t="s">
        <v>27</v>
      </c>
      <c r="Q13" s="6">
        <f t="shared" si="0"/>
        <v>28</v>
      </c>
      <c r="R13" s="2" t="str">
        <f t="shared" si="1"/>
        <v>21 - 30</v>
      </c>
      <c r="S13" s="13" t="s">
        <v>194</v>
      </c>
      <c r="T13" s="13" t="s">
        <v>94</v>
      </c>
      <c r="U13" s="14"/>
      <c r="V13" s="14" t="s">
        <v>135</v>
      </c>
      <c r="W13" s="17"/>
      <c r="X13" s="18"/>
      <c r="Y13" s="13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46</v>
      </c>
      <c r="N14" s="2"/>
      <c r="O14" s="14" t="s">
        <v>76</v>
      </c>
      <c r="P14" s="13" t="s">
        <v>27</v>
      </c>
      <c r="Q14" s="6">
        <f t="shared" si="0"/>
        <v>32</v>
      </c>
      <c r="R14" s="2" t="str">
        <f t="shared" si="1"/>
        <v>31 - 40</v>
      </c>
      <c r="S14" s="13"/>
      <c r="T14" s="13" t="s">
        <v>94</v>
      </c>
      <c r="U14" s="14"/>
      <c r="V14" s="14" t="s">
        <v>136</v>
      </c>
      <c r="W14" s="17" t="s">
        <v>122</v>
      </c>
      <c r="X14" s="18"/>
      <c r="Y14" s="13" t="s">
        <v>187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47</v>
      </c>
      <c r="N15" s="16" t="s">
        <v>106</v>
      </c>
      <c r="O15" s="14" t="s">
        <v>77</v>
      </c>
      <c r="P15" s="13" t="s">
        <v>27</v>
      </c>
      <c r="Q15" s="6">
        <f t="shared" si="0"/>
        <v>38</v>
      </c>
      <c r="R15" s="2" t="str">
        <f t="shared" si="1"/>
        <v>31 - 40</v>
      </c>
      <c r="S15" s="13"/>
      <c r="T15" s="13" t="s">
        <v>94</v>
      </c>
      <c r="U15" s="14"/>
      <c r="V15" s="14" t="s">
        <v>137</v>
      </c>
      <c r="W15" s="17" t="s">
        <v>161</v>
      </c>
      <c r="X15" s="18"/>
      <c r="Y15" s="16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48</v>
      </c>
      <c r="N16" s="16" t="s">
        <v>107</v>
      </c>
      <c r="O16" s="14" t="s">
        <v>78</v>
      </c>
      <c r="P16" s="13" t="s">
        <v>27</v>
      </c>
      <c r="Q16" s="6">
        <f t="shared" si="0"/>
        <v>43</v>
      </c>
      <c r="R16" s="2" t="str">
        <f t="shared" si="1"/>
        <v>41 - 50</v>
      </c>
      <c r="S16" s="13" t="s">
        <v>32</v>
      </c>
      <c r="T16" s="13" t="s">
        <v>94</v>
      </c>
      <c r="U16" s="14"/>
      <c r="V16" s="14" t="s">
        <v>138</v>
      </c>
      <c r="W16" s="17"/>
      <c r="X16" s="18"/>
      <c r="Y16" s="13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49</v>
      </c>
      <c r="N17" s="16" t="s">
        <v>108</v>
      </c>
      <c r="O17" s="14" t="s">
        <v>79</v>
      </c>
      <c r="P17" s="13" t="s">
        <v>27</v>
      </c>
      <c r="Q17" s="6">
        <f t="shared" si="0"/>
        <v>32</v>
      </c>
      <c r="R17" s="2" t="str">
        <f t="shared" si="1"/>
        <v>31 - 40</v>
      </c>
      <c r="S17" s="13" t="s">
        <v>193</v>
      </c>
      <c r="T17" s="13" t="s">
        <v>94</v>
      </c>
      <c r="U17" s="14"/>
      <c r="V17" s="14" t="s">
        <v>135</v>
      </c>
      <c r="W17" s="17" t="s">
        <v>162</v>
      </c>
      <c r="X17" s="18" t="s">
        <v>179</v>
      </c>
      <c r="Y17" s="13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50</v>
      </c>
      <c r="N18" s="16" t="s">
        <v>109</v>
      </c>
      <c r="O18" s="14" t="s">
        <v>80</v>
      </c>
      <c r="P18" s="13" t="s">
        <v>27</v>
      </c>
      <c r="Q18" s="6">
        <f t="shared" si="0"/>
        <v>32</v>
      </c>
      <c r="R18" s="2" t="str">
        <f t="shared" si="1"/>
        <v>31 - 40</v>
      </c>
      <c r="S18" s="13" t="s">
        <v>28</v>
      </c>
      <c r="T18" s="13" t="s">
        <v>29</v>
      </c>
      <c r="U18" s="14" t="s">
        <v>124</v>
      </c>
      <c r="V18" s="14" t="s">
        <v>139</v>
      </c>
      <c r="W18" s="17" t="s">
        <v>163</v>
      </c>
      <c r="X18" s="18" t="s">
        <v>180</v>
      </c>
      <c r="Y18" s="13" t="s">
        <v>188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51</v>
      </c>
      <c r="N19" s="16" t="s">
        <v>110</v>
      </c>
      <c r="O19" s="14" t="s">
        <v>81</v>
      </c>
      <c r="P19" s="13" t="s">
        <v>27</v>
      </c>
      <c r="Q19" s="6">
        <f t="shared" si="0"/>
        <v>41</v>
      </c>
      <c r="R19" s="2" t="str">
        <f t="shared" si="1"/>
        <v>41 - 50</v>
      </c>
      <c r="S19" s="13" t="s">
        <v>193</v>
      </c>
      <c r="T19" s="13" t="s">
        <v>29</v>
      </c>
      <c r="U19" s="14" t="s">
        <v>125</v>
      </c>
      <c r="V19" s="14" t="s">
        <v>140</v>
      </c>
      <c r="W19" s="17" t="s">
        <v>123</v>
      </c>
      <c r="X19" s="18"/>
      <c r="Y19" s="13" t="s">
        <v>189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52</v>
      </c>
      <c r="N20" s="16" t="s">
        <v>111</v>
      </c>
      <c r="O20" s="14" t="s">
        <v>82</v>
      </c>
      <c r="P20" s="13" t="s">
        <v>27</v>
      </c>
      <c r="Q20" s="6">
        <f t="shared" si="0"/>
        <v>29</v>
      </c>
      <c r="R20" s="2" t="str">
        <f t="shared" si="1"/>
        <v>21 - 30</v>
      </c>
      <c r="S20" s="13" t="s">
        <v>194</v>
      </c>
      <c r="T20" s="13" t="s">
        <v>94</v>
      </c>
      <c r="U20" s="14"/>
      <c r="V20" s="14" t="s">
        <v>141</v>
      </c>
      <c r="W20" s="17" t="s">
        <v>164</v>
      </c>
      <c r="X20" s="18"/>
      <c r="Y20" s="13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53</v>
      </c>
      <c r="N21" s="16" t="s">
        <v>112</v>
      </c>
      <c r="O21" s="14" t="s">
        <v>83</v>
      </c>
      <c r="P21" s="13" t="s">
        <v>26</v>
      </c>
      <c r="Q21" s="6">
        <f t="shared" si="0"/>
        <v>24</v>
      </c>
      <c r="R21" s="2" t="str">
        <f t="shared" si="1"/>
        <v>21 - 30</v>
      </c>
      <c r="S21" s="13" t="s">
        <v>28</v>
      </c>
      <c r="T21" s="13" t="s">
        <v>29</v>
      </c>
      <c r="U21" s="14" t="s">
        <v>126</v>
      </c>
      <c r="V21" s="14" t="s">
        <v>142</v>
      </c>
      <c r="W21" s="17" t="s">
        <v>165</v>
      </c>
      <c r="X21" s="18" t="s">
        <v>181</v>
      </c>
      <c r="Y21" s="1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54</v>
      </c>
      <c r="N22" s="16" t="s">
        <v>113</v>
      </c>
      <c r="O22" s="14" t="s">
        <v>84</v>
      </c>
      <c r="P22" s="13" t="s">
        <v>27</v>
      </c>
      <c r="Q22" s="6">
        <f t="shared" si="0"/>
        <v>28</v>
      </c>
      <c r="R22" s="2" t="str">
        <f t="shared" si="1"/>
        <v>21 - 30</v>
      </c>
      <c r="S22" s="13" t="s">
        <v>194</v>
      </c>
      <c r="T22" s="13" t="s">
        <v>94</v>
      </c>
      <c r="U22" s="14"/>
      <c r="V22" s="14" t="s">
        <v>143</v>
      </c>
      <c r="W22" s="17" t="s">
        <v>166</v>
      </c>
      <c r="X22" s="18"/>
      <c r="Y22" s="13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55</v>
      </c>
      <c r="N23" s="16"/>
      <c r="O23" s="14" t="s">
        <v>85</v>
      </c>
      <c r="P23" s="13" t="s">
        <v>27</v>
      </c>
      <c r="Q23" s="6">
        <f t="shared" si="0"/>
        <v>28</v>
      </c>
      <c r="R23" s="2" t="str">
        <f t="shared" si="1"/>
        <v>21 - 30</v>
      </c>
      <c r="S23" s="13" t="s">
        <v>28</v>
      </c>
      <c r="T23" s="13" t="s">
        <v>94</v>
      </c>
      <c r="U23" s="14"/>
      <c r="V23" s="14" t="s">
        <v>144</v>
      </c>
      <c r="W23" s="17" t="s">
        <v>167</v>
      </c>
      <c r="X23" s="18" t="s">
        <v>182</v>
      </c>
      <c r="Y23" s="13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56</v>
      </c>
      <c r="N24" s="16" t="s">
        <v>114</v>
      </c>
      <c r="O24" s="14" t="s">
        <v>86</v>
      </c>
      <c r="P24" s="13" t="s">
        <v>27</v>
      </c>
      <c r="Q24" s="6">
        <f t="shared" si="0"/>
        <v>41</v>
      </c>
      <c r="R24" s="2" t="str">
        <f t="shared" si="1"/>
        <v>41 - 50</v>
      </c>
      <c r="S24" s="13" t="s">
        <v>193</v>
      </c>
      <c r="T24" s="13" t="s">
        <v>29</v>
      </c>
      <c r="U24" s="14" t="s">
        <v>127</v>
      </c>
      <c r="V24" s="14" t="s">
        <v>145</v>
      </c>
      <c r="W24" s="17" t="s">
        <v>168</v>
      </c>
      <c r="X24" s="18" t="s">
        <v>183</v>
      </c>
      <c r="Y24" s="13" t="s">
        <v>190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57</v>
      </c>
      <c r="N25" s="16" t="s">
        <v>115</v>
      </c>
      <c r="O25" s="14" t="s">
        <v>87</v>
      </c>
      <c r="P25" s="13" t="s">
        <v>27</v>
      </c>
      <c r="Q25" s="6">
        <f t="shared" si="0"/>
        <v>27</v>
      </c>
      <c r="R25" s="2" t="str">
        <f t="shared" si="1"/>
        <v>21 - 30</v>
      </c>
      <c r="S25" s="13"/>
      <c r="T25" s="21" t="s">
        <v>29</v>
      </c>
      <c r="U25" s="14"/>
      <c r="V25" s="14" t="s">
        <v>146</v>
      </c>
      <c r="W25" s="17" t="s">
        <v>169</v>
      </c>
      <c r="X25" s="18" t="s">
        <v>184</v>
      </c>
      <c r="Y25" s="16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58</v>
      </c>
      <c r="N26" s="16" t="s">
        <v>116</v>
      </c>
      <c r="O26" s="14" t="s">
        <v>88</v>
      </c>
      <c r="P26" s="13" t="s">
        <v>27</v>
      </c>
      <c r="Q26" s="6">
        <f t="shared" si="0"/>
        <v>37</v>
      </c>
      <c r="R26" s="2" t="str">
        <f t="shared" si="1"/>
        <v>31 - 40</v>
      </c>
      <c r="S26" s="13" t="s">
        <v>194</v>
      </c>
      <c r="T26" s="21" t="s">
        <v>29</v>
      </c>
      <c r="U26" s="14"/>
      <c r="V26" s="14" t="s">
        <v>147</v>
      </c>
      <c r="W26" s="17" t="s">
        <v>31</v>
      </c>
      <c r="X26" s="18"/>
      <c r="Y26" s="13" t="s">
        <v>33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59</v>
      </c>
      <c r="N27" s="16" t="s">
        <v>117</v>
      </c>
      <c r="O27" s="14" t="s">
        <v>89</v>
      </c>
      <c r="P27" s="13" t="s">
        <v>26</v>
      </c>
      <c r="Q27" s="6">
        <f t="shared" si="0"/>
        <v>22</v>
      </c>
      <c r="R27" s="2" t="str">
        <f t="shared" si="1"/>
        <v>21 - 30</v>
      </c>
      <c r="S27" s="13"/>
      <c r="T27" s="21" t="s">
        <v>29</v>
      </c>
      <c r="U27" s="14" t="s">
        <v>126</v>
      </c>
      <c r="V27" s="14" t="s">
        <v>148</v>
      </c>
      <c r="W27" s="17" t="s">
        <v>170</v>
      </c>
      <c r="X27" s="18"/>
      <c r="Y27" s="1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60</v>
      </c>
      <c r="N28" s="16" t="s">
        <v>118</v>
      </c>
      <c r="O28" s="14" t="s">
        <v>90</v>
      </c>
      <c r="P28" s="13" t="s">
        <v>26</v>
      </c>
      <c r="Q28" s="6">
        <f t="shared" si="0"/>
        <v>26</v>
      </c>
      <c r="R28" s="2" t="str">
        <f t="shared" si="1"/>
        <v>21 - 30</v>
      </c>
      <c r="S28" s="13" t="s">
        <v>186</v>
      </c>
      <c r="T28" s="21" t="s">
        <v>29</v>
      </c>
      <c r="U28" s="14" t="s">
        <v>128</v>
      </c>
      <c r="V28" s="14" t="s">
        <v>148</v>
      </c>
      <c r="W28" s="17" t="s">
        <v>171</v>
      </c>
      <c r="X28" s="18" t="s">
        <v>185</v>
      </c>
      <c r="Y28" s="13" t="s">
        <v>191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61</v>
      </c>
      <c r="N29" s="16" t="s">
        <v>119</v>
      </c>
      <c r="O29" s="14" t="s">
        <v>91</v>
      </c>
      <c r="P29" s="13" t="s">
        <v>27</v>
      </c>
      <c r="Q29" s="6">
        <f t="shared" si="0"/>
        <v>37</v>
      </c>
      <c r="R29" s="2" t="str">
        <f t="shared" si="1"/>
        <v>31 - 40</v>
      </c>
      <c r="S29" s="13" t="s">
        <v>193</v>
      </c>
      <c r="T29" s="21" t="s">
        <v>29</v>
      </c>
      <c r="U29" s="14" t="s">
        <v>129</v>
      </c>
      <c r="V29" s="14" t="s">
        <v>148</v>
      </c>
      <c r="W29" s="17" t="s">
        <v>30</v>
      </c>
      <c r="X29" s="18"/>
      <c r="Y29" s="19" t="s">
        <v>192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62</v>
      </c>
      <c r="N30" s="16" t="s">
        <v>120</v>
      </c>
      <c r="O30" s="14" t="s">
        <v>92</v>
      </c>
      <c r="P30" s="13" t="s">
        <v>27</v>
      </c>
      <c r="Q30" s="6">
        <f t="shared" si="0"/>
        <v>20</v>
      </c>
      <c r="R30" s="2" t="str">
        <f t="shared" si="1"/>
        <v>&lt; 21</v>
      </c>
      <c r="S30" s="13" t="s">
        <v>194</v>
      </c>
      <c r="T30" s="21" t="s">
        <v>29</v>
      </c>
      <c r="U30" s="14"/>
      <c r="V30" s="14" t="s">
        <v>149</v>
      </c>
      <c r="W30" s="17" t="s">
        <v>172</v>
      </c>
      <c r="X30" s="18"/>
      <c r="Y30" s="16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63</v>
      </c>
      <c r="N31" s="16" t="s">
        <v>121</v>
      </c>
      <c r="O31" s="14" t="s">
        <v>93</v>
      </c>
      <c r="P31" s="13" t="s">
        <v>27</v>
      </c>
      <c r="Q31" s="6">
        <f t="shared" si="0"/>
        <v>20</v>
      </c>
      <c r="R31" s="2" t="str">
        <f t="shared" si="1"/>
        <v>&lt; 21</v>
      </c>
      <c r="S31" s="13" t="s">
        <v>193</v>
      </c>
      <c r="T31" s="21" t="s">
        <v>29</v>
      </c>
      <c r="U31" s="14"/>
      <c r="V31" s="14" t="s">
        <v>149</v>
      </c>
      <c r="W31" s="17" t="s">
        <v>173</v>
      </c>
      <c r="X31" s="18"/>
      <c r="Y31" s="13"/>
    </row>
  </sheetData>
  <hyperlinks>
    <hyperlink ref="X2" r:id="rId1" xr:uid="{00000000-0004-0000-0000-000000000000}"/>
    <hyperlink ref="X9" r:id="rId2" xr:uid="{00000000-0004-0000-0000-000001000000}"/>
    <hyperlink ref="X10" r:id="rId3" xr:uid="{00000000-0004-0000-0000-000002000000}"/>
    <hyperlink ref="X11" r:id="rId4" xr:uid="{00000000-0004-0000-0000-000003000000}"/>
    <hyperlink ref="X12" r:id="rId5" xr:uid="{00000000-0004-0000-0000-000004000000}"/>
    <hyperlink ref="X17" r:id="rId6" xr:uid="{00000000-0004-0000-0000-000005000000}"/>
    <hyperlink ref="X18" r:id="rId7" xr:uid="{00000000-0004-0000-0000-000006000000}"/>
    <hyperlink ref="X21" r:id="rId8" xr:uid="{00000000-0004-0000-0000-000007000000}"/>
    <hyperlink ref="X23" r:id="rId9" xr:uid="{00000000-0004-0000-0000-000008000000}"/>
    <hyperlink ref="X24" r:id="rId10" xr:uid="{00000000-0004-0000-0000-000009000000}"/>
    <hyperlink ref="X25" r:id="rId11" xr:uid="{00000000-0004-0000-0000-00000A000000}"/>
    <hyperlink ref="X28" r:id="rId12" xr:uid="{00000000-0004-0000-0000-00000B000000}"/>
  </hyperlinks>
  <pageMargins left="0.7" right="0.7" top="0.3" bottom="0.3" header="0.3" footer="0.3"/>
  <pageSetup paperSize="9" orientation="portrait" useFirstPageNumber="1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2017-08-09T13:24:37Z</dcterms:modified>
  <dc:language>en-US</dc:language>
</cp:coreProperties>
</file>