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Nunukan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<sst xmlns="http://schemas.openxmlformats.org/spreadsheetml/2006/main" count="321" uniqueCount="167">
  <si>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</si>
  <si>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</si>
  <si>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</si>
  <si>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</si>
  <si>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</si>
  <si>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</si>
  <si>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</si>
  <si>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</si>
  <si>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</si>
  <si>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</si>
  <si>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</si>
  <si>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</si>
  <si>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</si>
  <si>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</si>
  <si>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</si>
  <si>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</si>
  <si>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</si>
  <si>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</si>
  <si>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</si>
  <si>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</si>
  <si>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</si>
  <si>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</si>
  <si>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</si>
  <si>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</si>
  <si>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</si>
  <si>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</si>
  <si>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</si>
  <si>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P</t>
  </si>
  <si>
    <t>SD</t>
  </si>
  <si>
    <t>L</t>
  </si>
  <si>
    <t>Jl. Muhammad Atung RT 04 Ds. Liang Bunyu Kec. Sebatik Barat Kab. Nunukan Prov. Kaltara</t>
  </si>
  <si>
    <t>Jl. R.E. Martadinata RT 006 Desa. Nunukan Utara Kec. Nunukan Kab. Nunukan Prov. Kaltara</t>
  </si>
  <si>
    <t>085349784078</t>
  </si>
  <si>
    <t/>
  </si>
  <si>
    <t>Ramadaniati</t>
  </si>
  <si>
    <t>Saimah</t>
  </si>
  <si>
    <t>Hj. Nursaida</t>
  </si>
  <si>
    <t>Jumarni</t>
  </si>
  <si>
    <t>Nurhayati</t>
  </si>
  <si>
    <t>Sunarti</t>
  </si>
  <si>
    <t>Yusriani</t>
  </si>
  <si>
    <t>Ariati</t>
  </si>
  <si>
    <t>Nurlina</t>
  </si>
  <si>
    <t>Jumawati</t>
  </si>
  <si>
    <t>Marhani</t>
  </si>
  <si>
    <t>Suriani</t>
  </si>
  <si>
    <t>Kaharudin</t>
  </si>
  <si>
    <t>Bustam Syam</t>
  </si>
  <si>
    <t>Jumsiah</t>
  </si>
  <si>
    <t>Siti Nurul Paslin</t>
  </si>
  <si>
    <t>Noni Asay</t>
  </si>
  <si>
    <t>Nunuk Pratiwi</t>
  </si>
  <si>
    <t>Romana Meri</t>
  </si>
  <si>
    <t>Maria Raimunda Helma Dapit</t>
  </si>
  <si>
    <t>Desy Hariyani</t>
  </si>
  <si>
    <t>Syamsiah</t>
  </si>
  <si>
    <t>Moh. Indra L</t>
  </si>
  <si>
    <t>Marselinus Bin</t>
  </si>
  <si>
    <t>Fatmawati</t>
  </si>
  <si>
    <t>Barain</t>
  </si>
  <si>
    <t>Hasna</t>
  </si>
  <si>
    <t>Rini</t>
  </si>
  <si>
    <t>Maslina</t>
  </si>
  <si>
    <t>Muhammad Idris</t>
  </si>
  <si>
    <t>Ujung, 08-10-1974</t>
  </si>
  <si>
    <t>Karoanging, 11-02-1989</t>
  </si>
  <si>
    <t>Patobong, 24-12-1992</t>
  </si>
  <si>
    <t>Nunukan, 16-03-1993</t>
  </si>
  <si>
    <t>Tanjung Selor, 14-07-1977</t>
  </si>
  <si>
    <t>Nunukan, 29-02-1992</t>
  </si>
  <si>
    <t>Nunukan, 14-05-1978</t>
  </si>
  <si>
    <t>Watu, 31-08-1974</t>
  </si>
  <si>
    <t>Tarakan, 15-12-1977</t>
  </si>
  <si>
    <t>Nunukan, 16-07-1973</t>
  </si>
  <si>
    <t>Lende, 09-12-1984</t>
  </si>
  <si>
    <t>Waiwejak, 29-02-1972</t>
  </si>
  <si>
    <t>Pinrang, 28-05-1976</t>
  </si>
  <si>
    <t>Nunukan, 14-10-1970</t>
  </si>
  <si>
    <t>Liang Bunyu, 28-08-1986</t>
  </si>
  <si>
    <t>Nunukan, 09-05-1985</t>
  </si>
  <si>
    <t>Binalawan, 25-04-1983</t>
  </si>
  <si>
    <t>Gresik, 27-03-1971</t>
  </si>
  <si>
    <t>Sebatik, 02-05-1978</t>
  </si>
  <si>
    <t>Paccing, 15-12-1969</t>
  </si>
  <si>
    <t>Pancang, 04-08-1996</t>
  </si>
  <si>
    <t>Sebatik, 07-02-1988</t>
  </si>
  <si>
    <t>Sebatik, 25-04-1985</t>
  </si>
  <si>
    <t>Sinjai, 21-11-1974</t>
  </si>
  <si>
    <t>Begusung, 01-12-1987</t>
  </si>
  <si>
    <t>Bone, 01-07-1960</t>
  </si>
  <si>
    <t>Nunukan, 01-12-1982</t>
  </si>
  <si>
    <t>Kristen</t>
  </si>
  <si>
    <t>Katholik</t>
  </si>
  <si>
    <t>6405084205870001</t>
  </si>
  <si>
    <t>6405085410700002</t>
  </si>
  <si>
    <t>6405015512690001</t>
  </si>
  <si>
    <t>6405014408960002</t>
  </si>
  <si>
    <t>6405086808860001</t>
  </si>
  <si>
    <t>6405084702880002</t>
  </si>
  <si>
    <t>6405016504850001</t>
  </si>
  <si>
    <t>6405085607730001</t>
  </si>
  <si>
    <t>6405086111740001</t>
  </si>
  <si>
    <t>6405084112870001</t>
  </si>
  <si>
    <t>6405084107600077</t>
  </si>
  <si>
    <t>6405084112820001</t>
  </si>
  <si>
    <t>6405080810740002</t>
  </si>
  <si>
    <t>7308011102890001</t>
  </si>
  <si>
    <t>6405096412920001</t>
  </si>
  <si>
    <t>6405095603930001</t>
  </si>
  <si>
    <t>6405025407770001</t>
  </si>
  <si>
    <t>6405026902920003</t>
  </si>
  <si>
    <t>6405025405780004</t>
  </si>
  <si>
    <t>6405027108740001</t>
  </si>
  <si>
    <t>6405025512770001</t>
  </si>
  <si>
    <t>6405085607730004</t>
  </si>
  <si>
    <t>6405020912840001</t>
  </si>
  <si>
    <t>6405022912720001</t>
  </si>
  <si>
    <t>6405086805760002</t>
  </si>
  <si>
    <t>6405085410700004</t>
  </si>
  <si>
    <t>6405086808860002</t>
  </si>
  <si>
    <t>6405024905850007</t>
  </si>
  <si>
    <t>6405096504830001</t>
  </si>
  <si>
    <t>6405022703710001</t>
  </si>
  <si>
    <t>Jl. Imam Amin RT 004 Desa Setabu Kec. Sebatik Barat Kab. Nunukan Prov. Kaltara</t>
  </si>
  <si>
    <t>Bebatu Rt 004 Kel. Setabu Kec. Sebatik Barat Kab. Nunukan Prov. Kaltara</t>
  </si>
  <si>
    <t>Jl. Kantor Pos RT 009 Kel. Pancang Kec. Sebatik Kab. Nunukan Prov. Kaltara</t>
  </si>
  <si>
    <t>Jl. Bujang Lapok RT 005 Kel. Bukit Harapan Kec. Sebatik Tengah Kab. Nunukan Prov. Kaltara</t>
  </si>
  <si>
    <t>Binasalam RT 008 Kel Liang Bunyu Kec. Sebatik Barat Kab. Nunukan Prov. Kaltara</t>
  </si>
  <si>
    <t>Jl. Wisata RT 004 Kel. Binalawan Kec. Sebatik Barat Kab. Nunukan Prov. Kaltara</t>
  </si>
  <si>
    <t>Jl. Makatutu RT 03 Kel. Bukit Harapan Kec. Sebatik Kab. Nunukan Prov. Kaltara</t>
  </si>
  <si>
    <t>Dusun Rawa Jadi RT 003 Kel. Maspul Kec. Sebatik Barat Kab. Nunukan Prov. Kaltara</t>
  </si>
  <si>
    <t>Jl. Liang Bunyu RT 005 Kel. Liang Bunyu Kec. Sebatik Barat Kab. Nunukan Prov. Kaltara</t>
  </si>
  <si>
    <t>Jl. Mantikas RT 001 Kel. Setabu Kec. Sebatik Barat Kab. Nunukan Prov. Kaltara</t>
  </si>
  <si>
    <t>Jl. Perintis RT 001 Kel. Binalawan Kec. Sebatik Barat Kab. Nunukan Prov. Kaltara</t>
  </si>
  <si>
    <t>Jl. Angkasa RT 010 Kel. Nunukan Timur Kec. Nunukan Kab. Nunukan Prov. Kaltara</t>
  </si>
  <si>
    <t>Jl. Patimura RT/RW 003/001 Kel. Selisun Kec. Nunukan Selatan Kab. Nunukan Prov. Kaltara</t>
  </si>
  <si>
    <t>Jl. Imam Bonjol RT/RW 019/001 Desa. Selisun Kec. Nunukan Selatan Kab. Nunukan Prov. Kaltara</t>
  </si>
  <si>
    <t>Jl. Pendidikan RT/RW 004/000 Desa. Nunukan Utara Kec. Nunukan Kab. Nunukan Prov. Kaltara</t>
  </si>
  <si>
    <t>Jl. Fathahillah RT 020 Desa. Nunukan Tengah Kec. Nunukan Kab. Nunukan Prov. Kaltara</t>
  </si>
  <si>
    <t>Jl. Tawakal RT 007 Desa. Nunukan Barat Kec. Nunukan Kab. Nunukan Prov. Kaltara</t>
  </si>
  <si>
    <t>Jl. Patimura RT 007 Desa. Nunukan Timur Kec. Nunukan Kab. Nunukan Prov. Kaltara</t>
  </si>
  <si>
    <t>Jl. Perum Abdi Praja (Ujang Dewa) RT/RW 001/001 Desa Nunukan Selatan Kec. Nunukan Selatan Kab. Nunukan Prov. Kaltara</t>
  </si>
  <si>
    <t>Jl. Perintis RT 001 Desa. Binalawan Kec. Sebatik Barat Kab. Nunukan Prov. Kaltara</t>
  </si>
  <si>
    <t>Jl. Angkasa RT 010 Desa. Nunukan Timur Kec. Nunukan Kab. Nunukan Prov. Kaltara</t>
  </si>
  <si>
    <t>Jl. Ujang Dewa RT 003/001 Desa. Nunukan Selatan Kec. Nunukan Selatan Kab. Nunukan Prov. Kaltara</t>
  </si>
  <si>
    <t>085247406022</t>
  </si>
  <si>
    <t>08115421306</t>
  </si>
  <si>
    <t>085347954519</t>
  </si>
  <si>
    <t>081373729066</t>
  </si>
  <si>
    <t>081298771244</t>
  </si>
  <si>
    <t>081258305272</t>
  </si>
  <si>
    <t>082157755336</t>
  </si>
  <si>
    <t>082149276372</t>
  </si>
  <si>
    <t>085250529606</t>
  </si>
  <si>
    <t>085345198384</t>
  </si>
  <si>
    <t>082253560117</t>
  </si>
  <si>
    <t>082255274144</t>
  </si>
  <si>
    <t>081254265466</t>
  </si>
  <si>
    <t>081347147585</t>
  </si>
  <si>
    <t>081251304727</t>
  </si>
  <si>
    <t>085218759234</t>
  </si>
  <si>
    <t>081255224223</t>
  </si>
  <si>
    <t>fadilfahmi51@gmail.com</t>
  </si>
  <si>
    <t>noewie02@gmail.com</t>
  </si>
  <si>
    <t>S1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</si>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</sst>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21" fillId="0" borderId="2" xfId="25" applyBorder="1" applyAlignment="1" applyProtection="1">
      <alignment vertical="center" wrapText="1"/>
    </xf>
    <xf numFmtId="0" fontId="21" fillId="0" borderId="2" xfId="25" applyFont="1" applyBorder="1" applyAlignment="1" applyProtection="1">
      <alignment vertical="center" wrapText="1"/>
    </xf>
  </cellXfs>
  <cellStyles count="26">
    <cellStyle name="Comma [0] 2" xfId="17" xr:uid="{00000000-0005-0000-0000-000000000000}"/>
    <cellStyle name="Comma [0] 2 2" xfId="23" xr:uid="{00000000-0005-0000-0000-000001000000}"/>
    <cellStyle name="Hyperlink" xfId="25" builtinId="8"/>
    <cellStyle name="Hyperlink 2" xfId="4" xr:uid="{00000000-0005-0000-0000-000003000000}"/>
    <cellStyle name="Hyperlink 2 2" xfId="16" xr:uid="{00000000-0005-0000-0000-000004000000}"/>
    <cellStyle name="Hyperlink 2 3" xfId="20" xr:uid="{00000000-0005-0000-0000-000005000000}"/>
    <cellStyle name="Hyperlink 3" xfId="9" xr:uid="{00000000-0005-0000-0000-000006000000}"/>
    <cellStyle name="Hyperlink 4" xfId="18" xr:uid="{00000000-0005-0000-0000-000007000000}"/>
    <cellStyle name="Normal" xfId="0" builtinId="0"/>
    <cellStyle name="Normal 2" xfId="3" xr:uid="{00000000-0005-0000-0000-000009000000}"/>
    <cellStyle name="Normal 2 2" xfId="13" xr:uid="{00000000-0005-0000-0000-00000A000000}"/>
    <cellStyle name="Normal 2 2 2" xfId="24" xr:uid="{00000000-0005-0000-0000-00000B000000}"/>
    <cellStyle name="Normal 2 3" xfId="15" xr:uid="{00000000-0005-0000-0000-00000C000000}"/>
    <cellStyle name="Normal 2 4" xfId="22" xr:uid="{00000000-0005-0000-0000-00000D000000}"/>
    <cellStyle name="Normal 3" xfId="2" xr:uid="{00000000-0005-0000-0000-00000E000000}"/>
    <cellStyle name="Normal 3 2" xfId="12" xr:uid="{00000000-0005-0000-0000-00000F000000}"/>
    <cellStyle name="Normal 3 3" xfId="11" xr:uid="{00000000-0005-0000-0000-000010000000}"/>
    <cellStyle name="Normal 4" xfId="5" xr:uid="{00000000-0005-0000-0000-000011000000}"/>
    <cellStyle name="Normal 4 2" xfId="14" xr:uid="{00000000-0005-0000-0000-000012000000}"/>
    <cellStyle name="Normal 4 3" xfId="19" xr:uid="{00000000-0005-0000-0000-000013000000}"/>
    <cellStyle name="Normal 5" xfId="6" xr:uid="{00000000-0005-0000-0000-000014000000}"/>
    <cellStyle name="Normal 6" xfId="7" xr:uid="{00000000-0005-0000-0000-000015000000}"/>
    <cellStyle name="Normal 7" xfId="8" xr:uid="{00000000-0005-0000-0000-000016000000}"/>
    <cellStyle name="Normal 8" xfId="10" xr:uid="{00000000-0005-0000-0000-000017000000}"/>
    <cellStyle name="Normal 9" xfId="21" xr:uid="{00000000-0005-0000-0000-000018000000}"/>
    <cellStyle name="TableStyleLight1" xfId="1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ewie02@gmail.com" TargetMode="External"/><Relationship Id="rId1" Type="http://schemas.openxmlformats.org/officeDocument/2006/relationships/hyperlink" Target="mailto:fadilfahmi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L1" zoomScaleNormal="100" workbookViewId="0">
      <selection activeCell="S8" sqref="S8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34</v>
      </c>
      <c r="N2" s="18" t="s">
        <v>93</v>
      </c>
      <c r="O2" s="16" t="s">
        <v>82</v>
      </c>
      <c r="P2" s="15" t="s">
        <v>27</v>
      </c>
      <c r="Q2" s="6">
        <f>2017-VALUE(RIGHT(O2,4))</f>
        <v>39</v>
      </c>
      <c r="R2" t="str">
        <f>IF(Q2&lt;21,"&lt; 21",IF(Q2&lt;=30,"21 - 30",IF(Q2&lt;=40,"31 - 40",IF(Q2&lt;=50,"41 - 50","&gt; 50" ))))</f>
        <v>31 - 40</v>
      </c>
      <c r="S2" s="17" t="s">
        <v>165</v>
      </c>
      <c r="T2" s="15" t="s">
        <v>26</v>
      </c>
      <c r="U2" s="14"/>
      <c r="V2" s="14" t="s">
        <v>123</v>
      </c>
      <c r="W2" s="18" t="s">
        <v>145</v>
      </c>
      <c r="X2" s="19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35</v>
      </c>
      <c r="N3" s="18" t="s">
        <v>94</v>
      </c>
      <c r="O3" s="14" t="s">
        <v>77</v>
      </c>
      <c r="P3" s="15" t="s">
        <v>27</v>
      </c>
      <c r="Q3" s="6">
        <f t="shared" ref="Q3:Q31" si="0">2017-VALUE(RIGHT(O3,4))</f>
        <v>47</v>
      </c>
      <c r="R3" s="2" t="str">
        <f t="shared" ref="R3:R31" si="1">IF(Q3&lt;21,"&lt; 21",IF(Q3&lt;=30,"21 - 30",IF(Q3&lt;=40,"31 - 40",IF(Q3&lt;=50,"41 - 50","&gt; 50" ))))</f>
        <v>41 - 50</v>
      </c>
      <c r="S3" s="17" t="s">
        <v>165</v>
      </c>
      <c r="T3" s="15" t="s">
        <v>26</v>
      </c>
      <c r="U3" s="14"/>
      <c r="V3" s="14" t="s">
        <v>124</v>
      </c>
      <c r="W3" s="18" t="s">
        <v>32</v>
      </c>
      <c r="X3" s="20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36</v>
      </c>
      <c r="N4" s="18" t="s">
        <v>95</v>
      </c>
      <c r="O4" s="14" t="s">
        <v>83</v>
      </c>
      <c r="P4" s="15" t="s">
        <v>27</v>
      </c>
      <c r="Q4" s="6">
        <f t="shared" si="0"/>
        <v>48</v>
      </c>
      <c r="R4" s="2" t="str">
        <f t="shared" si="1"/>
        <v>41 - 50</v>
      </c>
      <c r="S4" s="17" t="s">
        <v>164</v>
      </c>
      <c r="T4" s="15" t="s">
        <v>26</v>
      </c>
      <c r="U4" s="14"/>
      <c r="V4" s="14" t="s">
        <v>125</v>
      </c>
      <c r="W4" s="18" t="s">
        <v>146</v>
      </c>
      <c r="X4" s="19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37</v>
      </c>
      <c r="N5" s="18" t="s">
        <v>96</v>
      </c>
      <c r="O5" s="14" t="s">
        <v>84</v>
      </c>
      <c r="P5" s="15" t="s">
        <v>27</v>
      </c>
      <c r="Q5" s="6">
        <f t="shared" si="0"/>
        <v>21</v>
      </c>
      <c r="R5" s="2" t="str">
        <f t="shared" si="1"/>
        <v>21 - 30</v>
      </c>
      <c r="S5" s="17" t="s">
        <v>165</v>
      </c>
      <c r="T5" s="15" t="s">
        <v>26</v>
      </c>
      <c r="U5" s="14"/>
      <c r="V5" s="14" t="s">
        <v>126</v>
      </c>
      <c r="W5" s="18" t="s">
        <v>147</v>
      </c>
      <c r="X5" s="20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38</v>
      </c>
      <c r="N6" s="18" t="s">
        <v>97</v>
      </c>
      <c r="O6" s="14" t="s">
        <v>78</v>
      </c>
      <c r="P6" s="15" t="s">
        <v>27</v>
      </c>
      <c r="Q6" s="6">
        <f t="shared" si="0"/>
        <v>31</v>
      </c>
      <c r="R6" s="2" t="str">
        <f t="shared" si="1"/>
        <v>31 - 40</v>
      </c>
      <c r="S6" s="17" t="s">
        <v>164</v>
      </c>
      <c r="T6" s="15" t="s">
        <v>26</v>
      </c>
      <c r="U6" s="14"/>
      <c r="V6" s="14" t="s">
        <v>127</v>
      </c>
      <c r="W6" s="18" t="s">
        <v>148</v>
      </c>
      <c r="X6" s="20"/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39</v>
      </c>
      <c r="N7" s="18" t="s">
        <v>98</v>
      </c>
      <c r="O7" s="14" t="s">
        <v>85</v>
      </c>
      <c r="P7" s="15" t="s">
        <v>27</v>
      </c>
      <c r="Q7" s="6">
        <f t="shared" si="0"/>
        <v>29</v>
      </c>
      <c r="R7" s="2" t="str">
        <f t="shared" si="1"/>
        <v>21 - 30</v>
      </c>
      <c r="S7" s="17" t="s">
        <v>165</v>
      </c>
      <c r="T7" s="15" t="s">
        <v>26</v>
      </c>
      <c r="U7" s="14"/>
      <c r="V7" s="14" t="s">
        <v>128</v>
      </c>
      <c r="W7" s="18" t="s">
        <v>149</v>
      </c>
      <c r="X7" s="20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40</v>
      </c>
      <c r="N8" s="18" t="s">
        <v>99</v>
      </c>
      <c r="O8" s="14" t="s">
        <v>86</v>
      </c>
      <c r="P8" s="15" t="s">
        <v>27</v>
      </c>
      <c r="Q8" s="6">
        <f t="shared" si="0"/>
        <v>32</v>
      </c>
      <c r="R8" s="2" t="str">
        <f t="shared" si="1"/>
        <v>31 - 40</v>
      </c>
      <c r="S8" s="17" t="s">
        <v>166</v>
      </c>
      <c r="T8" s="15" t="s">
        <v>26</v>
      </c>
      <c r="U8" s="14"/>
      <c r="V8" s="14" t="s">
        <v>129</v>
      </c>
      <c r="W8" s="18" t="s">
        <v>150</v>
      </c>
      <c r="X8" s="20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41</v>
      </c>
      <c r="N9" s="18" t="s">
        <v>100</v>
      </c>
      <c r="O9" s="14" t="s">
        <v>73</v>
      </c>
      <c r="P9" s="15" t="s">
        <v>27</v>
      </c>
      <c r="Q9" s="6">
        <f t="shared" si="0"/>
        <v>44</v>
      </c>
      <c r="R9" s="2" t="str">
        <f t="shared" si="1"/>
        <v>41 - 50</v>
      </c>
      <c r="S9" s="17" t="s">
        <v>165</v>
      </c>
      <c r="T9" s="15" t="s">
        <v>26</v>
      </c>
      <c r="U9" s="14"/>
      <c r="V9" s="14" t="s">
        <v>30</v>
      </c>
      <c r="W9" s="18" t="s">
        <v>33</v>
      </c>
      <c r="X9" s="20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42</v>
      </c>
      <c r="N10" s="18" t="s">
        <v>101</v>
      </c>
      <c r="O10" s="14" t="s">
        <v>87</v>
      </c>
      <c r="P10" s="15" t="s">
        <v>27</v>
      </c>
      <c r="Q10" s="6">
        <f t="shared" si="0"/>
        <v>43</v>
      </c>
      <c r="R10" s="2" t="str">
        <f t="shared" si="1"/>
        <v>41 - 50</v>
      </c>
      <c r="S10" s="17" t="s">
        <v>28</v>
      </c>
      <c r="T10" s="15" t="s">
        <v>26</v>
      </c>
      <c r="U10" s="14"/>
      <c r="V10" s="14" t="s">
        <v>130</v>
      </c>
      <c r="W10" s="18" t="s">
        <v>151</v>
      </c>
      <c r="X10" s="20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43</v>
      </c>
      <c r="N11" s="18" t="s">
        <v>102</v>
      </c>
      <c r="O11" s="14" t="s">
        <v>88</v>
      </c>
      <c r="P11" s="15" t="s">
        <v>27</v>
      </c>
      <c r="Q11" s="6">
        <f t="shared" si="0"/>
        <v>30</v>
      </c>
      <c r="R11" s="2" t="str">
        <f t="shared" si="1"/>
        <v>21 - 30</v>
      </c>
      <c r="S11" s="17" t="s">
        <v>165</v>
      </c>
      <c r="T11" s="15" t="s">
        <v>26</v>
      </c>
      <c r="U11" s="14"/>
      <c r="V11" s="14" t="s">
        <v>130</v>
      </c>
      <c r="W11" s="18" t="s">
        <v>152</v>
      </c>
      <c r="X11" s="20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44</v>
      </c>
      <c r="N12" s="18" t="s">
        <v>103</v>
      </c>
      <c r="O12" s="14" t="s">
        <v>89</v>
      </c>
      <c r="P12" s="15" t="s">
        <v>27</v>
      </c>
      <c r="Q12" s="6">
        <f t="shared" si="0"/>
        <v>57</v>
      </c>
      <c r="R12" s="2" t="str">
        <f t="shared" si="1"/>
        <v>&gt; 50</v>
      </c>
      <c r="S12" s="17" t="s">
        <v>164</v>
      </c>
      <c r="T12" s="15" t="s">
        <v>26</v>
      </c>
      <c r="U12" s="14"/>
      <c r="V12" s="14" t="s">
        <v>131</v>
      </c>
      <c r="W12" s="18" t="s">
        <v>33</v>
      </c>
      <c r="X12" s="20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45</v>
      </c>
      <c r="N13" s="18" t="s">
        <v>104</v>
      </c>
      <c r="O13" s="14" t="s">
        <v>90</v>
      </c>
      <c r="P13" s="15" t="s">
        <v>27</v>
      </c>
      <c r="Q13" s="6">
        <f t="shared" si="0"/>
        <v>35</v>
      </c>
      <c r="R13" s="2" t="str">
        <f t="shared" si="1"/>
        <v>31 - 40</v>
      </c>
      <c r="S13" s="17" t="s">
        <v>164</v>
      </c>
      <c r="T13" s="15" t="s">
        <v>26</v>
      </c>
      <c r="U13" s="14"/>
      <c r="V13" s="14" t="s">
        <v>132</v>
      </c>
      <c r="W13" s="18" t="s">
        <v>153</v>
      </c>
      <c r="X13" s="20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46</v>
      </c>
      <c r="N14" s="18" t="s">
        <v>105</v>
      </c>
      <c r="O14" s="14" t="s">
        <v>64</v>
      </c>
      <c r="P14" s="15" t="s">
        <v>29</v>
      </c>
      <c r="Q14" s="6">
        <f t="shared" si="0"/>
        <v>43</v>
      </c>
      <c r="R14" s="2" t="str">
        <f t="shared" si="1"/>
        <v>41 - 50</v>
      </c>
      <c r="S14" s="17" t="s">
        <v>164</v>
      </c>
      <c r="T14" s="15" t="s">
        <v>26</v>
      </c>
      <c r="U14" s="14"/>
      <c r="V14" s="14" t="s">
        <v>133</v>
      </c>
      <c r="W14" s="18" t="s">
        <v>33</v>
      </c>
      <c r="X14" s="20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47</v>
      </c>
      <c r="N15" s="18" t="s">
        <v>106</v>
      </c>
      <c r="O15" s="14" t="s">
        <v>65</v>
      </c>
      <c r="P15" s="15" t="s">
        <v>29</v>
      </c>
      <c r="Q15" s="6">
        <f t="shared" si="0"/>
        <v>28</v>
      </c>
      <c r="R15" s="2" t="str">
        <f t="shared" si="1"/>
        <v>21 - 30</v>
      </c>
      <c r="S15" s="17" t="s">
        <v>164</v>
      </c>
      <c r="T15" s="15" t="s">
        <v>26</v>
      </c>
      <c r="U15" s="14"/>
      <c r="V15" s="14" t="s">
        <v>134</v>
      </c>
      <c r="W15" s="18"/>
      <c r="X15" s="20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48</v>
      </c>
      <c r="N16" s="18" t="s">
        <v>107</v>
      </c>
      <c r="O16" s="14" t="s">
        <v>66</v>
      </c>
      <c r="P16" s="15" t="s">
        <v>27</v>
      </c>
      <c r="Q16" s="6">
        <f t="shared" si="0"/>
        <v>25</v>
      </c>
      <c r="R16" s="2" t="str">
        <f t="shared" si="1"/>
        <v>21 - 30</v>
      </c>
      <c r="S16" s="17" t="s">
        <v>165</v>
      </c>
      <c r="T16" s="15" t="s">
        <v>26</v>
      </c>
      <c r="U16" s="14"/>
      <c r="V16" s="14" t="s">
        <v>135</v>
      </c>
      <c r="W16" s="18" t="s">
        <v>154</v>
      </c>
      <c r="X16" s="20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49</v>
      </c>
      <c r="N17" s="18" t="s">
        <v>108</v>
      </c>
      <c r="O17" s="16" t="s">
        <v>67</v>
      </c>
      <c r="P17" s="15" t="s">
        <v>27</v>
      </c>
      <c r="Q17" s="6">
        <f t="shared" si="0"/>
        <v>24</v>
      </c>
      <c r="R17" s="2" t="str">
        <f t="shared" si="1"/>
        <v>21 - 30</v>
      </c>
      <c r="S17" s="17" t="s">
        <v>165</v>
      </c>
      <c r="T17" s="15" t="s">
        <v>26</v>
      </c>
      <c r="U17" s="14"/>
      <c r="V17" s="14" t="s">
        <v>136</v>
      </c>
      <c r="W17" s="18" t="s">
        <v>155</v>
      </c>
      <c r="X17" s="19" t="s">
        <v>162</v>
      </c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50</v>
      </c>
      <c r="N18" s="18" t="s">
        <v>109</v>
      </c>
      <c r="O18" s="14" t="s">
        <v>68</v>
      </c>
      <c r="P18" s="15" t="s">
        <v>27</v>
      </c>
      <c r="Q18" s="6">
        <f t="shared" si="0"/>
        <v>40</v>
      </c>
      <c r="R18" s="2" t="str">
        <f t="shared" si="1"/>
        <v>31 - 40</v>
      </c>
      <c r="S18" s="17" t="s">
        <v>165</v>
      </c>
      <c r="T18" s="15" t="s">
        <v>91</v>
      </c>
      <c r="U18" s="14"/>
      <c r="V18" s="14" t="s">
        <v>137</v>
      </c>
      <c r="W18" s="18" t="s">
        <v>156</v>
      </c>
      <c r="X18" s="20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51</v>
      </c>
      <c r="N19" s="18" t="s">
        <v>110</v>
      </c>
      <c r="O19" s="14" t="s">
        <v>69</v>
      </c>
      <c r="P19" s="15" t="s">
        <v>27</v>
      </c>
      <c r="Q19" s="6">
        <f t="shared" si="0"/>
        <v>25</v>
      </c>
      <c r="R19" s="2" t="str">
        <f t="shared" si="1"/>
        <v>21 - 30</v>
      </c>
      <c r="S19" s="17" t="s">
        <v>165</v>
      </c>
      <c r="T19" s="15" t="s">
        <v>26</v>
      </c>
      <c r="U19" s="14"/>
      <c r="V19" s="14" t="s">
        <v>138</v>
      </c>
      <c r="W19" s="18" t="s">
        <v>157</v>
      </c>
      <c r="X19" s="19" t="s">
        <v>163</v>
      </c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52</v>
      </c>
      <c r="N20" s="18" t="s">
        <v>111</v>
      </c>
      <c r="O20" s="14" t="s">
        <v>70</v>
      </c>
      <c r="P20" s="15" t="s">
        <v>27</v>
      </c>
      <c r="Q20" s="6">
        <f t="shared" si="0"/>
        <v>39</v>
      </c>
      <c r="R20" s="2" t="str">
        <f t="shared" si="1"/>
        <v>31 - 40</v>
      </c>
      <c r="S20" s="17" t="s">
        <v>165</v>
      </c>
      <c r="T20" s="15" t="s">
        <v>92</v>
      </c>
      <c r="U20" s="14"/>
      <c r="V20" s="14" t="s">
        <v>31</v>
      </c>
      <c r="W20" s="18" t="s">
        <v>158</v>
      </c>
      <c r="X20" s="20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53</v>
      </c>
      <c r="N21" s="18" t="s">
        <v>112</v>
      </c>
      <c r="O21" s="14" t="s">
        <v>71</v>
      </c>
      <c r="P21" s="15" t="s">
        <v>27</v>
      </c>
      <c r="Q21" s="6">
        <f t="shared" si="0"/>
        <v>43</v>
      </c>
      <c r="R21" s="2" t="str">
        <f t="shared" si="1"/>
        <v>41 - 50</v>
      </c>
      <c r="S21" s="17" t="s">
        <v>164</v>
      </c>
      <c r="T21" s="15" t="s">
        <v>92</v>
      </c>
      <c r="U21" s="14"/>
      <c r="V21" s="14" t="s">
        <v>139</v>
      </c>
      <c r="W21" s="18" t="s">
        <v>159</v>
      </c>
      <c r="X21" s="20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54</v>
      </c>
      <c r="N22" s="18" t="s">
        <v>113</v>
      </c>
      <c r="O22" s="14" t="s">
        <v>72</v>
      </c>
      <c r="P22" s="15" t="s">
        <v>27</v>
      </c>
      <c r="Q22" s="6">
        <f t="shared" si="0"/>
        <v>40</v>
      </c>
      <c r="R22" s="2" t="str">
        <f t="shared" si="1"/>
        <v>31 - 40</v>
      </c>
      <c r="S22" s="17" t="s">
        <v>165</v>
      </c>
      <c r="T22" s="15" t="s">
        <v>26</v>
      </c>
      <c r="U22" s="14"/>
      <c r="V22" s="14" t="s">
        <v>140</v>
      </c>
      <c r="W22" s="18" t="s">
        <v>160</v>
      </c>
      <c r="X22" s="20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55</v>
      </c>
      <c r="N23" s="18" t="s">
        <v>114</v>
      </c>
      <c r="O23" s="14" t="s">
        <v>73</v>
      </c>
      <c r="P23" s="15" t="s">
        <v>27</v>
      </c>
      <c r="Q23" s="6">
        <f t="shared" si="0"/>
        <v>44</v>
      </c>
      <c r="R23" s="2" t="str">
        <f t="shared" si="1"/>
        <v>41 - 50</v>
      </c>
      <c r="S23" s="17" t="s">
        <v>165</v>
      </c>
      <c r="T23" s="15" t="s">
        <v>26</v>
      </c>
      <c r="U23" s="14"/>
      <c r="V23" s="14" t="s">
        <v>30</v>
      </c>
      <c r="W23" s="18" t="s">
        <v>33</v>
      </c>
      <c r="X23" s="20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56</v>
      </c>
      <c r="N24" s="18" t="s">
        <v>115</v>
      </c>
      <c r="O24" s="14" t="s">
        <v>74</v>
      </c>
      <c r="P24" s="15" t="s">
        <v>29</v>
      </c>
      <c r="Q24" s="6">
        <f t="shared" si="0"/>
        <v>33</v>
      </c>
      <c r="R24" s="2" t="str">
        <f t="shared" si="1"/>
        <v>31 - 40</v>
      </c>
      <c r="S24" s="17" t="s">
        <v>165</v>
      </c>
      <c r="T24" s="15" t="s">
        <v>26</v>
      </c>
      <c r="U24" s="14"/>
      <c r="V24" s="14" t="s">
        <v>141</v>
      </c>
      <c r="W24" s="18" t="s">
        <v>161</v>
      </c>
      <c r="X24" s="20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57</v>
      </c>
      <c r="N25" s="18" t="s">
        <v>116</v>
      </c>
      <c r="O25" s="14" t="s">
        <v>75</v>
      </c>
      <c r="P25" s="15" t="s">
        <v>29</v>
      </c>
      <c r="Q25" s="6">
        <f t="shared" si="0"/>
        <v>45</v>
      </c>
      <c r="R25" s="2" t="str">
        <f t="shared" si="1"/>
        <v>41 - 50</v>
      </c>
      <c r="S25" s="17" t="s">
        <v>165</v>
      </c>
      <c r="T25" s="15" t="s">
        <v>92</v>
      </c>
      <c r="U25" s="14"/>
      <c r="V25" s="14" t="s">
        <v>139</v>
      </c>
      <c r="W25" s="18" t="s">
        <v>33</v>
      </c>
      <c r="X25" s="20"/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58</v>
      </c>
      <c r="N26" s="18" t="s">
        <v>117</v>
      </c>
      <c r="O26" s="14" t="s">
        <v>76</v>
      </c>
      <c r="P26" s="15" t="s">
        <v>27</v>
      </c>
      <c r="Q26" s="6">
        <f t="shared" si="0"/>
        <v>41</v>
      </c>
      <c r="R26" s="2" t="str">
        <f t="shared" si="1"/>
        <v>41 - 50</v>
      </c>
      <c r="S26" s="17" t="s">
        <v>165</v>
      </c>
      <c r="T26" s="15" t="s">
        <v>26</v>
      </c>
      <c r="U26" s="14"/>
      <c r="V26" s="14" t="s">
        <v>142</v>
      </c>
      <c r="W26" s="18"/>
      <c r="X26" s="20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59</v>
      </c>
      <c r="N27" s="18" t="s">
        <v>118</v>
      </c>
      <c r="O27" s="14" t="s">
        <v>77</v>
      </c>
      <c r="P27" s="15" t="s">
        <v>27</v>
      </c>
      <c r="Q27" s="6">
        <f t="shared" si="0"/>
        <v>47</v>
      </c>
      <c r="R27" s="2" t="str">
        <f t="shared" si="1"/>
        <v>41 - 50</v>
      </c>
      <c r="S27" s="17" t="s">
        <v>165</v>
      </c>
      <c r="T27" s="15" t="s">
        <v>26</v>
      </c>
      <c r="U27" s="14"/>
      <c r="V27" s="14" t="s">
        <v>124</v>
      </c>
      <c r="W27" s="18"/>
      <c r="X27" s="20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60</v>
      </c>
      <c r="N28" s="18" t="s">
        <v>119</v>
      </c>
      <c r="O28" s="14" t="s">
        <v>78</v>
      </c>
      <c r="P28" s="15" t="s">
        <v>27</v>
      </c>
      <c r="Q28" s="6">
        <f t="shared" si="0"/>
        <v>31</v>
      </c>
      <c r="R28" s="2" t="str">
        <f t="shared" si="1"/>
        <v>31 - 40</v>
      </c>
      <c r="S28" s="17" t="s">
        <v>165</v>
      </c>
      <c r="T28" s="15" t="s">
        <v>26</v>
      </c>
      <c r="U28" s="14"/>
      <c r="V28" s="14" t="s">
        <v>127</v>
      </c>
      <c r="W28" s="18"/>
      <c r="X28" s="20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61</v>
      </c>
      <c r="N29" s="18" t="s">
        <v>120</v>
      </c>
      <c r="O29" s="14" t="s">
        <v>79</v>
      </c>
      <c r="P29" s="15" t="s">
        <v>27</v>
      </c>
      <c r="Q29" s="6">
        <f t="shared" si="0"/>
        <v>32</v>
      </c>
      <c r="R29" s="2" t="str">
        <f t="shared" si="1"/>
        <v>31 - 40</v>
      </c>
      <c r="S29" s="17" t="s">
        <v>165</v>
      </c>
      <c r="T29" s="15" t="s">
        <v>26</v>
      </c>
      <c r="U29" s="14"/>
      <c r="V29" s="14" t="s">
        <v>143</v>
      </c>
      <c r="W29" s="18"/>
      <c r="X29" s="20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62</v>
      </c>
      <c r="N30" s="18" t="s">
        <v>121</v>
      </c>
      <c r="O30" s="14" t="s">
        <v>80</v>
      </c>
      <c r="P30" s="15" t="s">
        <v>27</v>
      </c>
      <c r="Q30" s="6">
        <f t="shared" si="0"/>
        <v>34</v>
      </c>
      <c r="R30" s="2" t="str">
        <f t="shared" si="1"/>
        <v>31 - 40</v>
      </c>
      <c r="S30" s="17" t="s">
        <v>165</v>
      </c>
      <c r="T30" s="15" t="s">
        <v>26</v>
      </c>
      <c r="U30" s="14"/>
      <c r="V30" s="14" t="s">
        <v>144</v>
      </c>
      <c r="W30" s="18" t="s">
        <v>33</v>
      </c>
      <c r="X30" s="20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63</v>
      </c>
      <c r="N31" s="18" t="s">
        <v>122</v>
      </c>
      <c r="O31" s="14" t="s">
        <v>81</v>
      </c>
      <c r="P31" s="15" t="s">
        <v>29</v>
      </c>
      <c r="Q31" s="6">
        <f t="shared" si="0"/>
        <v>46</v>
      </c>
      <c r="R31" s="2" t="str">
        <f t="shared" si="1"/>
        <v>41 - 50</v>
      </c>
      <c r="S31" s="17" t="s">
        <v>165</v>
      </c>
      <c r="T31" s="15" t="s">
        <v>26</v>
      </c>
      <c r="U31" s="14"/>
      <c r="V31" s="14" t="s">
        <v>139</v>
      </c>
      <c r="W31" s="18"/>
      <c r="X31" s="20"/>
      <c r="Y31" s="14"/>
    </row>
  </sheetData>
  <hyperlinks>
    <hyperlink ref="X17" r:id="rId1" xr:uid="{00000000-0004-0000-0000-000000000000}"/>
    <hyperlink ref="X19" r:id="rId2" xr:uid="{00000000-0004-0000-0000-000001000000}"/>
  </hyperlinks>
  <pageMargins left="0.7" right="0.7" top="0.3" bottom="0.3" header="0.3" footer="0.3"/>
  <pageSetup paperSize="9" orientation="portrait" useFirstPageNumber="1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2017-08-09T12:57:54Z</dcterms:modified>
  <dc:language>en-US</dc:language>
</cp:coreProperties>
</file>