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Nunukan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<sst xmlns="http://schemas.openxmlformats.org/spreadsheetml/2006/main" count="324" uniqueCount="169">
  <si>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</si>
  <si>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</si>
  <si>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</si>
  <si>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</si>
  <si>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</si>
  <si>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</si>
  <si>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</si>
  <si>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</si>
  <si>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</si>
  <si>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</si>
  <si>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</si>
  <si>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</si>
  <si>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</si>
  <si>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</si>
  <si>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</si>
  <si>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</si>
  <si>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</si>
  <si>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</si>
  <si>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</si>
  <si>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</si>
  <si>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</si>
  <si>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</si>
  <si>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</si>
  <si>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</si>
  <si>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</si>
  <si>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</si>
  <si>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</si>
  <si>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P</t>
  </si>
  <si>
    <t>SD</t>
  </si>
  <si>
    <t>Salmiah</t>
  </si>
  <si>
    <t>Safini</t>
  </si>
  <si>
    <t>Kasmiati</t>
  </si>
  <si>
    <t>Susanti</t>
  </si>
  <si>
    <t>Astuti</t>
  </si>
  <si>
    <t>Salmia</t>
  </si>
  <si>
    <t>Ani Suriani</t>
  </si>
  <si>
    <t>Hafsah</t>
  </si>
  <si>
    <t>Sarifah</t>
  </si>
  <si>
    <t>Salina</t>
  </si>
  <si>
    <t>Suriah</t>
  </si>
  <si>
    <t>siti naisah</t>
  </si>
  <si>
    <t>Dra. Nurdiana</t>
  </si>
  <si>
    <t>Mina</t>
  </si>
  <si>
    <t>Fitriana</t>
  </si>
  <si>
    <t>Nurlela</t>
  </si>
  <si>
    <t>Tri Lestari</t>
  </si>
  <si>
    <t>Hana</t>
  </si>
  <si>
    <t>Megawati</t>
  </si>
  <si>
    <t>Tini</t>
  </si>
  <si>
    <t>Hamdana</t>
  </si>
  <si>
    <t>Rusnah</t>
  </si>
  <si>
    <t>Rahmat</t>
  </si>
  <si>
    <t>Nurlela M</t>
  </si>
  <si>
    <t>Ranni Febrian</t>
  </si>
  <si>
    <t>Marwati</t>
  </si>
  <si>
    <t>Ida Akhyani</t>
  </si>
  <si>
    <t>Soraya</t>
  </si>
  <si>
    <t>Mazlan</t>
  </si>
  <si>
    <t>Abdul Rahman</t>
  </si>
  <si>
    <t>Setabu, 02-08-1984</t>
  </si>
  <si>
    <t>Setabu, 04-08-1975</t>
  </si>
  <si>
    <t>Alitta, 07-12-1980</t>
  </si>
  <si>
    <t>Nunukan, 24-05-1987</t>
  </si>
  <si>
    <t>Nunukan, 03-01-1983</t>
  </si>
  <si>
    <t>Taktim, 02-08-1989</t>
  </si>
  <si>
    <t>Lasalama, 05-05-1978</t>
  </si>
  <si>
    <t>Bone, 01-05-1972</t>
  </si>
  <si>
    <t>Binalawan, 08-03-1976</t>
  </si>
  <si>
    <t>Liang Bunyu, 23-10-1980</t>
  </si>
  <si>
    <t>Liang Bunyu, 07-11-1979</t>
  </si>
  <si>
    <t>Mario, 01-07-1962</t>
  </si>
  <si>
    <t>Gangking, 19-11-1968</t>
  </si>
  <si>
    <t>Sinjai, 02-12-1990</t>
  </si>
  <si>
    <t>Patobong, 26-08-1996</t>
  </si>
  <si>
    <t>Pinrang, 27-12-1973</t>
  </si>
  <si>
    <t>Bulungan, 23-11-1967</t>
  </si>
  <si>
    <t>Bone, 14-04-1972</t>
  </si>
  <si>
    <t>Cinennung, 04-03-1967</t>
  </si>
  <si>
    <t>Barru, 01-07-1966</t>
  </si>
  <si>
    <t>Berau, 03-12-1985</t>
  </si>
  <si>
    <t>Binalawan, 12-10-1983</t>
  </si>
  <si>
    <t>Liang Bunyu, 02-02-1991</t>
  </si>
  <si>
    <t>Sebatik, 05-10-1994</t>
  </si>
  <si>
    <t>Tarakan. 19-02-1990</t>
  </si>
  <si>
    <t>Patodong, 28-09-1978</t>
  </si>
  <si>
    <t>Tarakan, 01-12-1970</t>
  </si>
  <si>
    <t>Nunukan, 27-05-1973</t>
  </si>
  <si>
    <t>Nunukan, 02-02-1989</t>
  </si>
  <si>
    <t>Makasar, 08-01-1971</t>
  </si>
  <si>
    <t>L</t>
  </si>
  <si>
    <t>6503124301830001</t>
  </si>
  <si>
    <t>6405084208890001</t>
  </si>
  <si>
    <t>6405084505780002</t>
  </si>
  <si>
    <t>6405084105720001</t>
  </si>
  <si>
    <t>6405084803760001</t>
  </si>
  <si>
    <t>6405084310800001</t>
  </si>
  <si>
    <t>6405084711790001</t>
  </si>
  <si>
    <t>6405084107620005</t>
  </si>
  <si>
    <t>6405085911680001</t>
  </si>
  <si>
    <t>6405084212900001</t>
  </si>
  <si>
    <t>7315016604970002</t>
  </si>
  <si>
    <t>6405086712730002</t>
  </si>
  <si>
    <t>6405086311670001</t>
  </si>
  <si>
    <t>6405085404720001</t>
  </si>
  <si>
    <t>6405084403670002</t>
  </si>
  <si>
    <t>6405084107660011</t>
  </si>
  <si>
    <t>6405084312850002</t>
  </si>
  <si>
    <t>6405085210830001</t>
  </si>
  <si>
    <t>6405080202910003</t>
  </si>
  <si>
    <t>6405084510940001</t>
  </si>
  <si>
    <t>6405025902900003</t>
  </si>
  <si>
    <t>6405096809780001</t>
  </si>
  <si>
    <t>6405024112700001</t>
  </si>
  <si>
    <t>6405086705740001</t>
  </si>
  <si>
    <t>6405020202890002</t>
  </si>
  <si>
    <t>6405020801710003</t>
  </si>
  <si>
    <t>6405084206840001</t>
  </si>
  <si>
    <t>6405084408750001</t>
  </si>
  <si>
    <t>6405084701790001</t>
  </si>
  <si>
    <t>6405026405870003</t>
  </si>
  <si>
    <t>Jl Bandung tembaring Rt 07 Kel. Setabu Kec. Sebatik Barat Kab. Nunukan Prov. Kaltara</t>
  </si>
  <si>
    <t>Jl. Bebatu RT 04 Kel. Setabu Kec. Sebatik Barat Kab. Nunukan Kaltara</t>
  </si>
  <si>
    <t>Jl. Pendidikan RT 10 Desa. Binalawan Kec. Sebatik Barat Kab. Nunukan Prov. Kaltara</t>
  </si>
  <si>
    <t>Jl. Sutianto RT 007 Desa. Nunukan Tengah Kec. Nunukan Kab. Nunukan Prov. Kaltara</t>
  </si>
  <si>
    <t>Jl. Asnur Dg. Pasau RT 02 Ds. Sungai Limau Kec. Sebatik Tengah Kab. Nunukan Prov. Kaltara</t>
  </si>
  <si>
    <t>Jl. Enrekang RT 011 Ds. Binalawang Kec. Sebatik Barat Kab. Nunukan Prov. Kaltara</t>
  </si>
  <si>
    <t>Jl. Pendidikan RT 003 Desa. Binalawan Kec. Sebatik Barat Kab. Nunukan Prov. Kaltara</t>
  </si>
  <si>
    <t>Sei. Lapio RT 08 Ds. Setabu Kec. Sebatik Barat Kab. Nunukan Prov. Kaltara</t>
  </si>
  <si>
    <t>Jl. Pangkalan Barat RT 002 Ds. Binalawan Kec. Sebatik Barat Kab. Nunukan Prov. Kaltara</t>
  </si>
  <si>
    <t>Jl. Muhammad Atung RT 04 Ds. Liang Bunyu Kec. Sebatik Barat Kab. Nunukan Prov. Kaltara</t>
  </si>
  <si>
    <t>Jl. Mulawarman RT 10/002 Kel. Aji Kuning Kec. Sebatik Tengah Kab. Nunukan Prov. Kaltara</t>
  </si>
  <si>
    <t>Binalawan RT 006 Desa. Binalawan Kec. Sebatik Barat Kab. Nunukan Prov. Kaltara</t>
  </si>
  <si>
    <t>Jl. Imam bonjol RT 011/0003 Desa. Selisun Kec. Nunukan Selatan Kab. Nunukan Prov. Kaltara</t>
  </si>
  <si>
    <t>Jl. Perintis RT 001 Desa Binalawan Kec. Sebatik Barat Kab. Nunukan Prov. Kaltara</t>
  </si>
  <si>
    <t>Jl. Binalawan RT 007 Desa. Binalawan Kec. Sebatik Barat Kab. Nunukan Prov. Kaltara</t>
  </si>
  <si>
    <t>Jl. Maspul RT 004 Desa Maspul Kec. Sebatik Tengah Kab. Nunukan Prov. Kaltara</t>
  </si>
  <si>
    <t>Jl. Dusun Limau RT 006/001 Desa. Sungai Limau Kec. Sebatik Barat Kab. Nunukan Prov. Kaltara</t>
  </si>
  <si>
    <t>Jl. Pendidikan RT/RW 010/000 Desa. Binalawan Kec. Sebatik Barat Kab. Nunukan Prov. Kaltara</t>
  </si>
  <si>
    <t>Liang Bunyu RT 004 Desa Liang Bunyu Kec. Sebatik Barat Kab. Nunukan Prov. Kaltara</t>
  </si>
  <si>
    <t>Bebatu RT 004 Desa. Setabu Kec. Sebatik Barat Kab. Nunukan Prov. Kaltara</t>
  </si>
  <si>
    <t>Jl. Hasanudin RT 009 Desa. Nunukan Utara Kec. Nunukan Kab. Nunukan Prov. Kaltara</t>
  </si>
  <si>
    <t>Jl. R.E. Martadinata RT 006 Desa. Nunukan Utara Kec. Nunukan Kab. Nunukan Prov. Kaltara</t>
  </si>
  <si>
    <t>085349784078</t>
  </si>
  <si>
    <t>085345099152</t>
  </si>
  <si>
    <t>085242288311</t>
  </si>
  <si>
    <t>085348151130</t>
  </si>
  <si>
    <t>081348118915</t>
  </si>
  <si>
    <t>082251547366</t>
  </si>
  <si>
    <t>081350348075</t>
  </si>
  <si>
    <t>082159226771</t>
  </si>
  <si>
    <t>082357313997</t>
  </si>
  <si>
    <t>082157340103</t>
  </si>
  <si>
    <t>081258511105</t>
  </si>
  <si>
    <t>082250433369</t>
  </si>
  <si>
    <t>085247729763</t>
  </si>
  <si>
    <t>082255469694</t>
  </si>
  <si>
    <t/>
  </si>
  <si>
    <t>081228127695</t>
  </si>
  <si>
    <t>0811599725</t>
  </si>
  <si>
    <t>085245727751</t>
  </si>
  <si>
    <t>082358087792</t>
  </si>
  <si>
    <t>082358858447</t>
  </si>
  <si>
    <t>082154326367</t>
  </si>
  <si>
    <t>085347450324</t>
  </si>
  <si>
    <t>085256625045</t>
  </si>
  <si>
    <t>ebbyputri@gmail.com</t>
  </si>
  <si>
    <t>lela_nurlela11@yahoo.com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</si>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</sst>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quotePrefix="1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21" fillId="0" borderId="2" xfId="25" applyBorder="1" applyAlignment="1" applyProtection="1">
      <alignment vertical="center" wrapText="1"/>
    </xf>
    <xf numFmtId="0" fontId="21" fillId="0" borderId="2" xfId="25" applyFont="1" applyBorder="1" applyAlignment="1" applyProtection="1">
      <alignment vertical="center" wrapText="1"/>
    </xf>
  </cellXfs>
  <cellStyles count="26">
    <cellStyle name="Comma [0] 2" xfId="17" xr:uid="{00000000-0005-0000-0000-000000000000}"/>
    <cellStyle name="Comma [0] 2 2" xfId="23" xr:uid="{00000000-0005-0000-0000-000001000000}"/>
    <cellStyle name="Hyperlink" xfId="25" builtinId="8"/>
    <cellStyle name="Hyperlink 2" xfId="4" xr:uid="{00000000-0005-0000-0000-000003000000}"/>
    <cellStyle name="Hyperlink 2 2" xfId="16" xr:uid="{00000000-0005-0000-0000-000004000000}"/>
    <cellStyle name="Hyperlink 2 3" xfId="20" xr:uid="{00000000-0005-0000-0000-000005000000}"/>
    <cellStyle name="Hyperlink 3" xfId="9" xr:uid="{00000000-0005-0000-0000-000006000000}"/>
    <cellStyle name="Hyperlink 4" xfId="18" xr:uid="{00000000-0005-0000-0000-000007000000}"/>
    <cellStyle name="Normal" xfId="0" builtinId="0"/>
    <cellStyle name="Normal 2" xfId="3" xr:uid="{00000000-0005-0000-0000-000009000000}"/>
    <cellStyle name="Normal 2 2" xfId="13" xr:uid="{00000000-0005-0000-0000-00000A000000}"/>
    <cellStyle name="Normal 2 2 2" xfId="24" xr:uid="{00000000-0005-0000-0000-00000B000000}"/>
    <cellStyle name="Normal 2 3" xfId="15" xr:uid="{00000000-0005-0000-0000-00000C000000}"/>
    <cellStyle name="Normal 2 4" xfId="22" xr:uid="{00000000-0005-0000-0000-00000D000000}"/>
    <cellStyle name="Normal 3" xfId="2" xr:uid="{00000000-0005-0000-0000-00000E000000}"/>
    <cellStyle name="Normal 3 2" xfId="12" xr:uid="{00000000-0005-0000-0000-00000F000000}"/>
    <cellStyle name="Normal 3 3" xfId="11" xr:uid="{00000000-0005-0000-0000-000010000000}"/>
    <cellStyle name="Normal 4" xfId="5" xr:uid="{00000000-0005-0000-0000-000011000000}"/>
    <cellStyle name="Normal 4 2" xfId="14" xr:uid="{00000000-0005-0000-0000-000012000000}"/>
    <cellStyle name="Normal 4 3" xfId="19" xr:uid="{00000000-0005-0000-0000-000013000000}"/>
    <cellStyle name="Normal 5" xfId="6" xr:uid="{00000000-0005-0000-0000-000014000000}"/>
    <cellStyle name="Normal 6" xfId="7" xr:uid="{00000000-0005-0000-0000-000015000000}"/>
    <cellStyle name="Normal 7" xfId="8" xr:uid="{00000000-0005-0000-0000-000016000000}"/>
    <cellStyle name="Normal 8" xfId="10" xr:uid="{00000000-0005-0000-0000-000017000000}"/>
    <cellStyle name="Normal 9" xfId="21" xr:uid="{00000000-0005-0000-0000-000018000000}"/>
    <cellStyle name="TableStyleLight1" xfId="1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la_nurlela11@yahoo.com" TargetMode="External"/><Relationship Id="rId1" Type="http://schemas.openxmlformats.org/officeDocument/2006/relationships/hyperlink" Target="mailto:ebbyput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J1" zoomScale="85" zoomScaleNormal="85" workbookViewId="0">
      <selection activeCell="S13" sqref="S1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29</v>
      </c>
      <c r="N2" s="20" t="s">
        <v>116</v>
      </c>
      <c r="O2" s="14" t="s">
        <v>59</v>
      </c>
      <c r="P2" s="15" t="s">
        <v>27</v>
      </c>
      <c r="Q2" s="6">
        <f>2017-VALUE(RIGHT(O2,4))</f>
        <v>33</v>
      </c>
      <c r="R2" t="str">
        <f>IF(Q2&lt;21,"&lt; 21",IF(Q2&lt;=30,"21 - 30",IF(Q2&lt;=40,"31 - 40",IF(Q2&lt;=50,"41 - 50","&gt; 50" ))))</f>
        <v>31 - 40</v>
      </c>
      <c r="S2" s="17" t="s">
        <v>167</v>
      </c>
      <c r="T2" s="15" t="s">
        <v>26</v>
      </c>
      <c r="U2" s="14"/>
      <c r="V2" s="14" t="s">
        <v>120</v>
      </c>
      <c r="W2" s="20" t="s">
        <v>142</v>
      </c>
      <c r="X2" s="24"/>
      <c r="Y2" s="1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30</v>
      </c>
      <c r="N3" s="21" t="s">
        <v>117</v>
      </c>
      <c r="O3" s="13" t="s">
        <v>60</v>
      </c>
      <c r="P3" s="15" t="s">
        <v>27</v>
      </c>
      <c r="Q3" s="6">
        <f t="shared" ref="Q3:Q31" si="0">2017-VALUE(RIGHT(O3,4))</f>
        <v>42</v>
      </c>
      <c r="R3" s="2" t="str">
        <f t="shared" ref="R3:R31" si="1">IF(Q3&lt;21,"&lt; 21",IF(Q3&lt;=30,"21 - 30",IF(Q3&lt;=40,"31 - 40",IF(Q3&lt;=50,"41 - 50","&gt; 50" ))))</f>
        <v>41 - 50</v>
      </c>
      <c r="S3" s="17" t="s">
        <v>167</v>
      </c>
      <c r="T3" s="15" t="s">
        <v>26</v>
      </c>
      <c r="U3" s="14"/>
      <c r="V3" s="22" t="s">
        <v>121</v>
      </c>
      <c r="W3" s="20" t="s">
        <v>143</v>
      </c>
      <c r="X3" s="24"/>
      <c r="Y3" s="1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31</v>
      </c>
      <c r="N4" s="21" t="s">
        <v>118</v>
      </c>
      <c r="O4" s="18" t="s">
        <v>61</v>
      </c>
      <c r="P4" s="15" t="s">
        <v>27</v>
      </c>
      <c r="Q4" s="6">
        <f t="shared" si="0"/>
        <v>37</v>
      </c>
      <c r="R4" s="2" t="str">
        <f t="shared" si="1"/>
        <v>31 - 40</v>
      </c>
      <c r="S4" s="17" t="s">
        <v>167</v>
      </c>
      <c r="T4" s="15" t="s">
        <v>26</v>
      </c>
      <c r="U4" s="14"/>
      <c r="V4" s="14" t="s">
        <v>122</v>
      </c>
      <c r="W4" s="20" t="s">
        <v>144</v>
      </c>
      <c r="X4" s="23"/>
      <c r="Y4" s="1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32</v>
      </c>
      <c r="N5" s="20" t="s">
        <v>119</v>
      </c>
      <c r="O5" s="19" t="s">
        <v>62</v>
      </c>
      <c r="P5" s="15" t="s">
        <v>27</v>
      </c>
      <c r="Q5" s="6">
        <f t="shared" si="0"/>
        <v>30</v>
      </c>
      <c r="R5" s="2" t="str">
        <f t="shared" si="1"/>
        <v>21 - 30</v>
      </c>
      <c r="S5" s="17" t="s">
        <v>167</v>
      </c>
      <c r="T5" s="15" t="s">
        <v>26</v>
      </c>
      <c r="U5" s="14"/>
      <c r="V5" s="14" t="s">
        <v>123</v>
      </c>
      <c r="W5" s="20" t="s">
        <v>145</v>
      </c>
      <c r="X5" s="24"/>
      <c r="Y5" s="1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33</v>
      </c>
      <c r="N6" s="20" t="s">
        <v>90</v>
      </c>
      <c r="O6" s="14" t="s">
        <v>63</v>
      </c>
      <c r="P6" s="15" t="s">
        <v>27</v>
      </c>
      <c r="Q6" s="6">
        <f t="shared" si="0"/>
        <v>34</v>
      </c>
      <c r="R6" s="2" t="str">
        <f t="shared" si="1"/>
        <v>31 - 40</v>
      </c>
      <c r="S6" s="17" t="s">
        <v>168</v>
      </c>
      <c r="T6" s="15" t="s">
        <v>26</v>
      </c>
      <c r="U6" s="14"/>
      <c r="V6" s="14" t="s">
        <v>124</v>
      </c>
      <c r="W6" s="20" t="s">
        <v>146</v>
      </c>
      <c r="X6" s="23" t="s">
        <v>165</v>
      </c>
      <c r="Y6" s="1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34</v>
      </c>
      <c r="N7" s="20" t="s">
        <v>91</v>
      </c>
      <c r="O7" s="14" t="s">
        <v>64</v>
      </c>
      <c r="P7" s="15" t="s">
        <v>27</v>
      </c>
      <c r="Q7" s="6">
        <f t="shared" si="0"/>
        <v>28</v>
      </c>
      <c r="R7" s="2" t="str">
        <f t="shared" si="1"/>
        <v>21 - 30</v>
      </c>
      <c r="S7" s="17" t="s">
        <v>168</v>
      </c>
      <c r="T7" s="15" t="s">
        <v>26</v>
      </c>
      <c r="U7" s="14"/>
      <c r="V7" s="14" t="s">
        <v>125</v>
      </c>
      <c r="W7" s="20" t="s">
        <v>147</v>
      </c>
      <c r="X7" s="24"/>
      <c r="Y7" s="1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4" t="s">
        <v>35</v>
      </c>
      <c r="N8" s="20" t="s">
        <v>92</v>
      </c>
      <c r="O8" s="14" t="s">
        <v>65</v>
      </c>
      <c r="P8" s="15" t="s">
        <v>27</v>
      </c>
      <c r="Q8" s="6">
        <f t="shared" si="0"/>
        <v>39</v>
      </c>
      <c r="R8" s="2" t="str">
        <f t="shared" si="1"/>
        <v>31 - 40</v>
      </c>
      <c r="S8" s="17" t="s">
        <v>168</v>
      </c>
      <c r="T8" s="15" t="s">
        <v>26</v>
      </c>
      <c r="U8" s="14"/>
      <c r="V8" s="14" t="s">
        <v>126</v>
      </c>
      <c r="W8" s="20" t="s">
        <v>148</v>
      </c>
      <c r="X8" s="24"/>
      <c r="Y8" s="1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36</v>
      </c>
      <c r="N9" s="20" t="s">
        <v>93</v>
      </c>
      <c r="O9" s="14" t="s">
        <v>66</v>
      </c>
      <c r="P9" s="15" t="s">
        <v>27</v>
      </c>
      <c r="Q9" s="6">
        <f t="shared" si="0"/>
        <v>45</v>
      </c>
      <c r="R9" s="2" t="str">
        <f t="shared" si="1"/>
        <v>41 - 50</v>
      </c>
      <c r="S9" s="17" t="s">
        <v>167</v>
      </c>
      <c r="T9" s="15" t="s">
        <v>26</v>
      </c>
      <c r="U9" s="14"/>
      <c r="V9" s="14" t="s">
        <v>127</v>
      </c>
      <c r="W9" s="20" t="s">
        <v>149</v>
      </c>
      <c r="X9" s="23"/>
      <c r="Y9" s="1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37</v>
      </c>
      <c r="N10" s="20" t="s">
        <v>94</v>
      </c>
      <c r="O10" s="14" t="s">
        <v>67</v>
      </c>
      <c r="P10" s="15" t="s">
        <v>27</v>
      </c>
      <c r="Q10" s="6">
        <f t="shared" si="0"/>
        <v>41</v>
      </c>
      <c r="R10" s="2" t="str">
        <f t="shared" si="1"/>
        <v>41 - 50</v>
      </c>
      <c r="S10" s="17" t="s">
        <v>167</v>
      </c>
      <c r="T10" s="15" t="s">
        <v>26</v>
      </c>
      <c r="U10" s="14"/>
      <c r="V10" s="14" t="s">
        <v>128</v>
      </c>
      <c r="W10" s="20" t="s">
        <v>150</v>
      </c>
      <c r="X10" s="23"/>
      <c r="Y10" s="1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38</v>
      </c>
      <c r="N11" s="20" t="s">
        <v>95</v>
      </c>
      <c r="O11" s="14" t="s">
        <v>68</v>
      </c>
      <c r="P11" s="15" t="s">
        <v>27</v>
      </c>
      <c r="Q11" s="6">
        <f t="shared" si="0"/>
        <v>37</v>
      </c>
      <c r="R11" s="2" t="str">
        <f t="shared" si="1"/>
        <v>31 - 40</v>
      </c>
      <c r="S11" s="17" t="s">
        <v>28</v>
      </c>
      <c r="T11" s="15" t="s">
        <v>26</v>
      </c>
      <c r="U11" s="14"/>
      <c r="V11" s="14" t="s">
        <v>129</v>
      </c>
      <c r="W11" s="20" t="s">
        <v>151</v>
      </c>
      <c r="X11" s="23"/>
      <c r="Y11" s="1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39</v>
      </c>
      <c r="N12" s="20" t="s">
        <v>96</v>
      </c>
      <c r="O12" s="14" t="s">
        <v>69</v>
      </c>
      <c r="P12" s="15" t="s">
        <v>27</v>
      </c>
      <c r="Q12" s="6">
        <f t="shared" si="0"/>
        <v>38</v>
      </c>
      <c r="R12" s="2" t="str">
        <f t="shared" si="1"/>
        <v>31 - 40</v>
      </c>
      <c r="S12" s="17" t="s">
        <v>167</v>
      </c>
      <c r="T12" s="15" t="s">
        <v>26</v>
      </c>
      <c r="U12" s="14"/>
      <c r="V12" s="14" t="s">
        <v>129</v>
      </c>
      <c r="W12" s="20" t="s">
        <v>152</v>
      </c>
      <c r="X12" s="23"/>
      <c r="Y12" s="1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40</v>
      </c>
      <c r="N13" s="20" t="s">
        <v>97</v>
      </c>
      <c r="O13" s="14" t="s">
        <v>70</v>
      </c>
      <c r="P13" s="15" t="s">
        <v>27</v>
      </c>
      <c r="Q13" s="6">
        <f t="shared" si="0"/>
        <v>55</v>
      </c>
      <c r="R13" s="2" t="str">
        <f t="shared" si="1"/>
        <v>&gt; 50</v>
      </c>
      <c r="S13" s="17" t="s">
        <v>28</v>
      </c>
      <c r="T13" s="15" t="s">
        <v>26</v>
      </c>
      <c r="U13" s="14"/>
      <c r="V13" s="14" t="s">
        <v>130</v>
      </c>
      <c r="W13" s="20" t="s">
        <v>153</v>
      </c>
      <c r="X13" s="24"/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41</v>
      </c>
      <c r="N14" s="20" t="s">
        <v>98</v>
      </c>
      <c r="O14" s="14" t="s">
        <v>71</v>
      </c>
      <c r="P14" s="15" t="s">
        <v>27</v>
      </c>
      <c r="Q14" s="6">
        <f t="shared" si="0"/>
        <v>49</v>
      </c>
      <c r="R14" s="2" t="str">
        <f t="shared" si="1"/>
        <v>41 - 50</v>
      </c>
      <c r="S14" s="17" t="s">
        <v>28</v>
      </c>
      <c r="T14" s="15" t="s">
        <v>26</v>
      </c>
      <c r="U14" s="14"/>
      <c r="V14" s="14" t="s">
        <v>131</v>
      </c>
      <c r="W14" s="20" t="s">
        <v>154</v>
      </c>
      <c r="X14" s="23"/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42</v>
      </c>
      <c r="N15" s="20" t="s">
        <v>99</v>
      </c>
      <c r="O15" s="14" t="s">
        <v>72</v>
      </c>
      <c r="P15" s="15" t="s">
        <v>27</v>
      </c>
      <c r="Q15" s="6">
        <f t="shared" si="0"/>
        <v>27</v>
      </c>
      <c r="R15" s="2" t="str">
        <f t="shared" si="1"/>
        <v>21 - 30</v>
      </c>
      <c r="S15" s="17" t="s">
        <v>28</v>
      </c>
      <c r="T15" s="15" t="s">
        <v>26</v>
      </c>
      <c r="U15" s="14"/>
      <c r="V15" s="14" t="s">
        <v>126</v>
      </c>
      <c r="W15" s="20" t="s">
        <v>155</v>
      </c>
      <c r="X15" s="23"/>
      <c r="Y15" s="1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43</v>
      </c>
      <c r="N16" s="20" t="s">
        <v>100</v>
      </c>
      <c r="O16" s="14" t="s">
        <v>73</v>
      </c>
      <c r="P16" s="15" t="s">
        <v>27</v>
      </c>
      <c r="Q16" s="6">
        <f t="shared" si="0"/>
        <v>21</v>
      </c>
      <c r="R16" s="2" t="str">
        <f t="shared" si="1"/>
        <v>21 - 30</v>
      </c>
      <c r="S16" s="17" t="s">
        <v>167</v>
      </c>
      <c r="T16" s="15" t="s">
        <v>26</v>
      </c>
      <c r="U16" s="14"/>
      <c r="V16" s="14" t="s">
        <v>132</v>
      </c>
      <c r="W16" s="20" t="s">
        <v>156</v>
      </c>
      <c r="X16" s="23"/>
      <c r="Y16" s="14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44</v>
      </c>
      <c r="N17" s="20" t="s">
        <v>101</v>
      </c>
      <c r="O17" s="16" t="s">
        <v>74</v>
      </c>
      <c r="P17" s="15" t="s">
        <v>27</v>
      </c>
      <c r="Q17" s="6">
        <f t="shared" si="0"/>
        <v>44</v>
      </c>
      <c r="R17" s="2" t="str">
        <f t="shared" si="1"/>
        <v>41 - 50</v>
      </c>
      <c r="S17" s="17" t="s">
        <v>167</v>
      </c>
      <c r="T17" s="15" t="s">
        <v>26</v>
      </c>
      <c r="U17" s="14"/>
      <c r="V17" s="14" t="s">
        <v>133</v>
      </c>
      <c r="W17" s="20" t="s">
        <v>157</v>
      </c>
      <c r="X17" s="23" t="s">
        <v>166</v>
      </c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45</v>
      </c>
      <c r="N18" s="20" t="s">
        <v>102</v>
      </c>
      <c r="O18" s="14" t="s">
        <v>75</v>
      </c>
      <c r="P18" s="15" t="s">
        <v>27</v>
      </c>
      <c r="Q18" s="6">
        <f t="shared" si="0"/>
        <v>50</v>
      </c>
      <c r="R18" s="2" t="str">
        <f t="shared" si="1"/>
        <v>41 - 50</v>
      </c>
      <c r="S18" s="17" t="s">
        <v>167</v>
      </c>
      <c r="T18" s="15" t="s">
        <v>26</v>
      </c>
      <c r="U18" s="14"/>
      <c r="V18" s="14" t="s">
        <v>134</v>
      </c>
      <c r="W18" s="20" t="s">
        <v>158</v>
      </c>
      <c r="X18" s="24"/>
      <c r="Y18" s="1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46</v>
      </c>
      <c r="N19" s="20" t="s">
        <v>103</v>
      </c>
      <c r="O19" s="14" t="s">
        <v>76</v>
      </c>
      <c r="P19" s="15" t="s">
        <v>27</v>
      </c>
      <c r="Q19" s="6">
        <f t="shared" si="0"/>
        <v>45</v>
      </c>
      <c r="R19" s="2" t="str">
        <f t="shared" si="1"/>
        <v>41 - 50</v>
      </c>
      <c r="S19" s="17" t="s">
        <v>167</v>
      </c>
      <c r="T19" s="15" t="s">
        <v>26</v>
      </c>
      <c r="U19" s="14"/>
      <c r="V19" s="14" t="s">
        <v>135</v>
      </c>
      <c r="W19" s="20" t="s">
        <v>159</v>
      </c>
      <c r="X19" s="23"/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47</v>
      </c>
      <c r="N20" s="20" t="s">
        <v>104</v>
      </c>
      <c r="O20" s="14" t="s">
        <v>77</v>
      </c>
      <c r="P20" s="15" t="s">
        <v>27</v>
      </c>
      <c r="Q20" s="6">
        <f t="shared" si="0"/>
        <v>50</v>
      </c>
      <c r="R20" s="2" t="str">
        <f t="shared" si="1"/>
        <v>41 - 50</v>
      </c>
      <c r="S20" s="17" t="s">
        <v>167</v>
      </c>
      <c r="T20" s="15" t="s">
        <v>26</v>
      </c>
      <c r="U20" s="14"/>
      <c r="V20" s="14" t="s">
        <v>136</v>
      </c>
      <c r="W20" s="20" t="s">
        <v>160</v>
      </c>
      <c r="X20" s="24"/>
      <c r="Y20" s="1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48</v>
      </c>
      <c r="N21" s="20" t="s">
        <v>105</v>
      </c>
      <c r="O21" s="14" t="s">
        <v>78</v>
      </c>
      <c r="P21" s="15" t="s">
        <v>27</v>
      </c>
      <c r="Q21" s="6">
        <f t="shared" si="0"/>
        <v>51</v>
      </c>
      <c r="R21" s="2" t="str">
        <f t="shared" si="1"/>
        <v>&gt; 50</v>
      </c>
      <c r="S21" s="17" t="s">
        <v>28</v>
      </c>
      <c r="T21" s="15" t="s">
        <v>26</v>
      </c>
      <c r="U21" s="14"/>
      <c r="V21" s="14" t="s">
        <v>124</v>
      </c>
      <c r="W21" s="20" t="s">
        <v>156</v>
      </c>
      <c r="X21" s="24"/>
      <c r="Y21" s="1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49</v>
      </c>
      <c r="N22" s="20" t="s">
        <v>106</v>
      </c>
      <c r="O22" s="14" t="s">
        <v>79</v>
      </c>
      <c r="P22" s="15" t="s">
        <v>27</v>
      </c>
      <c r="Q22" s="6">
        <f t="shared" si="0"/>
        <v>32</v>
      </c>
      <c r="R22" s="2" t="str">
        <f t="shared" si="1"/>
        <v>31 - 40</v>
      </c>
      <c r="S22" s="17" t="s">
        <v>28</v>
      </c>
      <c r="T22" s="15" t="s">
        <v>26</v>
      </c>
      <c r="U22" s="14"/>
      <c r="V22" s="14" t="s">
        <v>124</v>
      </c>
      <c r="W22" s="20" t="s">
        <v>161</v>
      </c>
      <c r="X22" s="24"/>
      <c r="Y22" s="1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50</v>
      </c>
      <c r="N23" s="20" t="s">
        <v>107</v>
      </c>
      <c r="O23" s="14" t="s">
        <v>80</v>
      </c>
      <c r="P23" s="15" t="s">
        <v>27</v>
      </c>
      <c r="Q23" s="6">
        <f t="shared" si="0"/>
        <v>34</v>
      </c>
      <c r="R23" s="2" t="str">
        <f t="shared" si="1"/>
        <v>31 - 40</v>
      </c>
      <c r="S23" s="17" t="s">
        <v>28</v>
      </c>
      <c r="T23" s="15" t="s">
        <v>26</v>
      </c>
      <c r="U23" s="14"/>
      <c r="V23" s="14" t="s">
        <v>137</v>
      </c>
      <c r="W23" s="20" t="s">
        <v>162</v>
      </c>
      <c r="X23" s="24"/>
      <c r="Y23" s="14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51</v>
      </c>
      <c r="N24" s="20" t="s">
        <v>108</v>
      </c>
      <c r="O24" s="14" t="s">
        <v>81</v>
      </c>
      <c r="P24" s="15" t="s">
        <v>89</v>
      </c>
      <c r="Q24" s="6">
        <f t="shared" si="0"/>
        <v>26</v>
      </c>
      <c r="R24" s="2" t="str">
        <f t="shared" si="1"/>
        <v>21 - 30</v>
      </c>
      <c r="S24" s="17" t="s">
        <v>167</v>
      </c>
      <c r="T24" s="15" t="s">
        <v>26</v>
      </c>
      <c r="U24" s="14"/>
      <c r="V24" s="14" t="s">
        <v>138</v>
      </c>
      <c r="W24" s="20" t="s">
        <v>156</v>
      </c>
      <c r="X24" s="24"/>
      <c r="Y24" s="1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52</v>
      </c>
      <c r="N25" s="20" t="s">
        <v>109</v>
      </c>
      <c r="O25" s="14" t="s">
        <v>82</v>
      </c>
      <c r="P25" s="15" t="s">
        <v>27</v>
      </c>
      <c r="Q25" s="6">
        <f t="shared" si="0"/>
        <v>23</v>
      </c>
      <c r="R25" s="2" t="str">
        <f t="shared" si="1"/>
        <v>21 - 30</v>
      </c>
      <c r="S25" s="17" t="s">
        <v>168</v>
      </c>
      <c r="T25" s="15" t="s">
        <v>26</v>
      </c>
      <c r="U25" s="14"/>
      <c r="V25" s="14" t="s">
        <v>131</v>
      </c>
      <c r="W25" s="20" t="s">
        <v>163</v>
      </c>
      <c r="X25" s="24"/>
      <c r="Y25" s="1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53</v>
      </c>
      <c r="N26" s="20" t="s">
        <v>110</v>
      </c>
      <c r="O26" s="14" t="s">
        <v>83</v>
      </c>
      <c r="P26" s="15" t="s">
        <v>27</v>
      </c>
      <c r="Q26" s="6">
        <f t="shared" si="0"/>
        <v>27</v>
      </c>
      <c r="R26" s="2" t="str">
        <f t="shared" si="1"/>
        <v>21 - 30</v>
      </c>
      <c r="S26" s="17" t="s">
        <v>167</v>
      </c>
      <c r="T26" s="15" t="s">
        <v>26</v>
      </c>
      <c r="U26" s="14"/>
      <c r="V26" s="14" t="s">
        <v>130</v>
      </c>
      <c r="W26" s="20"/>
      <c r="X26" s="24"/>
      <c r="Y26" s="1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54</v>
      </c>
      <c r="N27" s="20" t="s">
        <v>111</v>
      </c>
      <c r="O27" s="14" t="s">
        <v>84</v>
      </c>
      <c r="P27" s="15" t="s">
        <v>27</v>
      </c>
      <c r="Q27" s="6">
        <f t="shared" si="0"/>
        <v>39</v>
      </c>
      <c r="R27" s="2" t="str">
        <f t="shared" si="1"/>
        <v>31 - 40</v>
      </c>
      <c r="S27" s="17" t="s">
        <v>168</v>
      </c>
      <c r="T27" s="15" t="s">
        <v>26</v>
      </c>
      <c r="U27" s="14"/>
      <c r="V27" s="14" t="s">
        <v>132</v>
      </c>
      <c r="W27" s="20"/>
      <c r="X27" s="24"/>
      <c r="Y27" s="1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55</v>
      </c>
      <c r="N28" s="20" t="s">
        <v>112</v>
      </c>
      <c r="O28" s="14" t="s">
        <v>85</v>
      </c>
      <c r="P28" s="15" t="s">
        <v>27</v>
      </c>
      <c r="Q28" s="6">
        <f t="shared" si="0"/>
        <v>47</v>
      </c>
      <c r="R28" s="2" t="str">
        <f t="shared" si="1"/>
        <v>41 - 50</v>
      </c>
      <c r="S28" s="17" t="s">
        <v>167</v>
      </c>
      <c r="T28" s="15" t="s">
        <v>26</v>
      </c>
      <c r="U28" s="14"/>
      <c r="V28" s="14" t="s">
        <v>130</v>
      </c>
      <c r="W28" s="20" t="s">
        <v>156</v>
      </c>
      <c r="X28" s="24"/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56</v>
      </c>
      <c r="N29" s="20" t="s">
        <v>113</v>
      </c>
      <c r="O29" s="14" t="s">
        <v>86</v>
      </c>
      <c r="P29" s="15" t="s">
        <v>27</v>
      </c>
      <c r="Q29" s="6">
        <f t="shared" si="0"/>
        <v>44</v>
      </c>
      <c r="R29" s="2" t="str">
        <f t="shared" si="1"/>
        <v>41 - 50</v>
      </c>
      <c r="S29" s="17" t="s">
        <v>167</v>
      </c>
      <c r="T29" s="15" t="s">
        <v>26</v>
      </c>
      <c r="U29" s="14"/>
      <c r="V29" s="14" t="s">
        <v>139</v>
      </c>
      <c r="W29" s="20"/>
      <c r="X29" s="24"/>
      <c r="Y29" s="1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57</v>
      </c>
      <c r="N30" s="20" t="s">
        <v>114</v>
      </c>
      <c r="O30" s="14" t="s">
        <v>87</v>
      </c>
      <c r="P30" s="15" t="s">
        <v>89</v>
      </c>
      <c r="Q30" s="6">
        <f t="shared" si="0"/>
        <v>28</v>
      </c>
      <c r="R30" s="2" t="str">
        <f t="shared" si="1"/>
        <v>21 - 30</v>
      </c>
      <c r="S30" s="17" t="s">
        <v>167</v>
      </c>
      <c r="T30" s="15" t="s">
        <v>26</v>
      </c>
      <c r="U30" s="14"/>
      <c r="V30" s="14" t="s">
        <v>140</v>
      </c>
      <c r="W30" s="20" t="s">
        <v>164</v>
      </c>
      <c r="X30" s="24"/>
      <c r="Y30" s="14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58</v>
      </c>
      <c r="N31" s="20" t="s">
        <v>115</v>
      </c>
      <c r="O31" s="14" t="s">
        <v>88</v>
      </c>
      <c r="P31" s="15" t="s">
        <v>89</v>
      </c>
      <c r="Q31" s="6">
        <f t="shared" si="0"/>
        <v>46</v>
      </c>
      <c r="R31" s="2" t="str">
        <f t="shared" si="1"/>
        <v>41 - 50</v>
      </c>
      <c r="S31" s="17" t="s">
        <v>167</v>
      </c>
      <c r="T31" s="15" t="s">
        <v>26</v>
      </c>
      <c r="U31" s="14"/>
      <c r="V31" s="14" t="s">
        <v>141</v>
      </c>
      <c r="W31" s="20" t="s">
        <v>156</v>
      </c>
      <c r="X31" s="24"/>
      <c r="Y31" s="14"/>
    </row>
  </sheetData>
  <hyperlinks>
    <hyperlink ref="X6" r:id="rId1" xr:uid="{00000000-0004-0000-0000-000000000000}"/>
    <hyperlink ref="X17" r:id="rId2" xr:uid="{00000000-0004-0000-0000-000001000000}"/>
  </hyperlinks>
  <pageMargins left="0.7" right="0.7" top="0.3" bottom="0.3" header="0.3" footer="0.3"/>
  <pageSetup paperSize="9" orientation="portrait" useFirstPageNumber="1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2017-08-09T12:57:07Z</dcterms:modified>
  <dc:language>en-US</dc:language>
</cp:coreProperties>
</file>