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TTU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<sst xmlns="http://schemas.openxmlformats.org/spreadsheetml/2006/main" count="352" uniqueCount="191">
  <si>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</si>
  <si>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</si>
  <si>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</si>
  <si>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</si>
  <si>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</si>
  <si>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</si>
  <si>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</si>
  <si>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</si>
  <si>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</si>
  <si>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</si>
  <si>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</si>
  <si>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</si>
  <si>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</si>
  <si>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</si>
  <si>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</si>
  <si>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</si>
  <si>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</si>
  <si>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</si>
  <si>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</si>
  <si>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</si>
  <si>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</si>
  <si>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</si>
  <si>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</si>
  <si>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</si>
  <si>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</si>
  <si>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</si>
  <si>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</si>
  <si>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</si>
  <si>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</si>
  <si>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/>
  </si>
  <si>
    <t>Simpan pinjanm</t>
  </si>
  <si>
    <t>Oramite L. Mantolas</t>
  </si>
  <si>
    <t>Magdalena Kefi</t>
  </si>
  <si>
    <t>Elisabet Palbeno</t>
  </si>
  <si>
    <t>Aqulina Tahe</t>
  </si>
  <si>
    <t>Hariana Tauty Malelak</t>
  </si>
  <si>
    <t>yohanes C. Fios</t>
  </si>
  <si>
    <t>Yulita naif</t>
  </si>
  <si>
    <t>Cornelia banu</t>
  </si>
  <si>
    <t>Veronika Tefnai</t>
  </si>
  <si>
    <t>Erna Banoet</t>
  </si>
  <si>
    <t>Kornelia Opat</t>
  </si>
  <si>
    <t>Nuryati Mae</t>
  </si>
  <si>
    <t>Maria Imakulata Sait</t>
  </si>
  <si>
    <t>Josefina M.R Silab, SE</t>
  </si>
  <si>
    <t>Yucinta Agustina Kono</t>
  </si>
  <si>
    <t>Veronika Uluk</t>
  </si>
  <si>
    <t>Egidius Tanesib Bantanu</t>
  </si>
  <si>
    <t>Heni Anita Susi hartatik</t>
  </si>
  <si>
    <t>Martha Kolo</t>
  </si>
  <si>
    <t>Elfirda Bano</t>
  </si>
  <si>
    <t>Waldetruois Lake</t>
  </si>
  <si>
    <t>Hedwin Anna Margaretha Anin</t>
  </si>
  <si>
    <t>Yusmi Isas Lede</t>
  </si>
  <si>
    <t>Theresia Roman</t>
  </si>
  <si>
    <t>Carolina Lahera Suluh</t>
  </si>
  <si>
    <t>Maria Magdalena Wageati R.</t>
  </si>
  <si>
    <t>Dominggas Saijao</t>
  </si>
  <si>
    <t>yustina Fatin</t>
  </si>
  <si>
    <t>Ernalia Meko</t>
  </si>
  <si>
    <t>maria I. Gunarti</t>
  </si>
  <si>
    <t>Kefa, 26-10-1969</t>
  </si>
  <si>
    <t>Nimasi, 01-07-1970</t>
  </si>
  <si>
    <t>Nimasi, 13-12-1966</t>
  </si>
  <si>
    <t>Nimasi, 13-12-1968</t>
  </si>
  <si>
    <t>Rote, 10-02-1949</t>
  </si>
  <si>
    <t>Kefamenanu, 13-09-1979</t>
  </si>
  <si>
    <t>Neopesu, 17-07-1958</t>
  </si>
  <si>
    <t>Neopesu, 28-12-1969</t>
  </si>
  <si>
    <t>Batnes, 03-03-1973</t>
  </si>
  <si>
    <t>Kapan, 15-09-1969</t>
  </si>
  <si>
    <t>Oeolo, 01-08-1968</t>
  </si>
  <si>
    <t>kefamenanu, 21-06-1981</t>
  </si>
  <si>
    <t>Tuntun, 03-04-1984</t>
  </si>
  <si>
    <t>Kefamenanu, 15/05/1982</t>
  </si>
  <si>
    <t>Batnes, 17-08-1986</t>
  </si>
  <si>
    <t>Ekafalo, 19-12-1971</t>
  </si>
  <si>
    <t>Sasi, 29-12-1993</t>
  </si>
  <si>
    <t>Jombang, 11-08-1974</t>
  </si>
  <si>
    <t>Kuatnana, 27-03-1971</t>
  </si>
  <si>
    <t>Kefamenanu, 05-09-1987</t>
  </si>
  <si>
    <t>Kefamenanu, 02/04/1990</t>
  </si>
  <si>
    <t>Kefamenanu, 23/10/1985</t>
  </si>
  <si>
    <t>Kefamenanu, 10/08/1984</t>
  </si>
  <si>
    <t>Nefonaiful, 11/04/1967</t>
  </si>
  <si>
    <t>Maumere, 29-04-1953</t>
  </si>
  <si>
    <t>Kefamenanu, 06-04-1969</t>
  </si>
  <si>
    <t>Nailiu, 02-11-1969</t>
  </si>
  <si>
    <t>Bijaemuti, 26-05-1965</t>
  </si>
  <si>
    <t>Peboko, 10-08-1970</t>
  </si>
  <si>
    <t>Banjarmasin, 15-05-1975</t>
  </si>
  <si>
    <t>Protestan</t>
  </si>
  <si>
    <t>Katholik</t>
  </si>
  <si>
    <t>5303056610690001</t>
  </si>
  <si>
    <t>5303014107700029</t>
  </si>
  <si>
    <t>5303017112660007</t>
  </si>
  <si>
    <t>5303015508680003</t>
  </si>
  <si>
    <t>5303055002490002</t>
  </si>
  <si>
    <t>5303051309790002</t>
  </si>
  <si>
    <t>5303025707580003</t>
  </si>
  <si>
    <t>5303026812690001</t>
  </si>
  <si>
    <t>5303124303730001</t>
  </si>
  <si>
    <t>5303055609690002</t>
  </si>
  <si>
    <t>530304108680003</t>
  </si>
  <si>
    <t>5305056106810002</t>
  </si>
  <si>
    <t>5303014304840001</t>
  </si>
  <si>
    <t>5303055505820006</t>
  </si>
  <si>
    <t>5303125708860001</t>
  </si>
  <si>
    <t>5303025912710001</t>
  </si>
  <si>
    <t>5303052912930001</t>
  </si>
  <si>
    <t>5303055108740001</t>
  </si>
  <si>
    <t>5303016703710002</t>
  </si>
  <si>
    <t>5303054509870001</t>
  </si>
  <si>
    <t>5303054204900002</t>
  </si>
  <si>
    <t>530305631850001</t>
  </si>
  <si>
    <t>5303051008840001</t>
  </si>
  <si>
    <t>5303055104670002</t>
  </si>
  <si>
    <t>5303056904530005</t>
  </si>
  <si>
    <t>5303054604690001</t>
  </si>
  <si>
    <t>5303204211190001</t>
  </si>
  <si>
    <t>5303206605650001</t>
  </si>
  <si>
    <t>530305500870001</t>
  </si>
  <si>
    <t>5303055505750001</t>
  </si>
  <si>
    <t>KSU Wanita Talita kum</t>
  </si>
  <si>
    <t>Pelita Cahaya Hati</t>
  </si>
  <si>
    <t>Kube Sehati</t>
  </si>
  <si>
    <t>KSU Cahaya Mutis</t>
  </si>
  <si>
    <t>KUD Fafinesu</t>
  </si>
  <si>
    <t>Koperasi Serba Usaha Tafenok</t>
  </si>
  <si>
    <t>Kop. Wanita Sejahtera</t>
  </si>
  <si>
    <t>KSU Wanita Nekmese Sejahtera</t>
  </si>
  <si>
    <t>Kelompok Sutet</t>
  </si>
  <si>
    <t>KSU Cahaya Mutis Jaya</t>
  </si>
  <si>
    <t>Tunas Baru</t>
  </si>
  <si>
    <t>KSU Manekar</t>
  </si>
  <si>
    <t>Jl. Imam Bonjol No.09 10/03 Kefamenenanu Tengah Kec. Kota Kefamenanu, TTU</t>
  </si>
  <si>
    <t>Jl. Nimasi 09/05 kel. Nimasi kec. Bikomi Tengah, TTU</t>
  </si>
  <si>
    <t>Jl. Nimasi 01/05 kel. Nimasi kec. Bikomi Tengah, TTU</t>
  </si>
  <si>
    <t>Jl. Jambu 19/12 kefamenanu Tengah Kec. Kota kefamenanu, TTU</t>
  </si>
  <si>
    <t>Jl. Jati 11/06 kel. Aplasi kec. Kota Kefamenanu, TTU</t>
  </si>
  <si>
    <t>Jl. Neopesu 01/01 Kel. Neopesu Kec. Miomaffo Barat, TTU</t>
  </si>
  <si>
    <t>Jl. Neopesu 07/03 Kel. Neopesu Kec. Miomaffo Barat, TTU</t>
  </si>
  <si>
    <t>Jl. Batnes 05/01 kel. Batnes Kec. Musi, TTU</t>
  </si>
  <si>
    <t>Jl. Basuki Rachmad RT/RW 02/003 Kel Benpasi Kec Kefa, TTU</t>
  </si>
  <si>
    <t>Jl. Mutis 01/01 Kel. Bansone Kec. Kota Kefamenanu, TTU</t>
  </si>
  <si>
    <t>Jl. Kartini 01/01 Kel. Kefa Selatan Kec. Kota Kefamenanu, TTU</t>
  </si>
  <si>
    <t>Jl. Seroja 01/01 kel. Kefamenanu utara Kec. Kota Kefamenanu, TTU</t>
  </si>
  <si>
    <t>Jl. Basuki Rachmad RT/RW 012/003 Kel Benpasi Kec Kefa, TTU</t>
  </si>
  <si>
    <t>Jl. Batnes 03/02 kel. Batnes Kec. Musi, TTU</t>
  </si>
  <si>
    <t>Jl. Faut Mael 02/01 Kel. Benpasi Kel. Kota Kefamenanu, TTU</t>
  </si>
  <si>
    <t>Jl. Sasi 16/06 kel Sasi Kec. Kota Kefamenanu, TTU</t>
  </si>
  <si>
    <t>Jl. Oetoi 12/04 Kel. Maubeli kec. Kota Kefamenanu, TTU</t>
  </si>
  <si>
    <t>Jl. Faenono 14/06 Kel. Desena Kec. Miomaffo Timur, TTU</t>
  </si>
  <si>
    <t>Jl. Tubuhue 07/01 Kel Tubuhue Kec. Kota Kefamenanu, TTU</t>
  </si>
  <si>
    <t>Jl. Basone 002/001 Kel Basone Kec Kefamenanu, TTU</t>
  </si>
  <si>
    <t>Jl. Mutis 001/001 Kel Basone Kec Kefamenanu, TTU</t>
  </si>
  <si>
    <t>Jl. Nehtuna 023/004 Kel Kefamenanu Selatan Kec Kefamenanu, TTU</t>
  </si>
  <si>
    <t>Jl. Jend Ahmad Yani Kel Kefa Selatan Kec Kefamenanu, TTU</t>
  </si>
  <si>
    <t>Jl. Bansone 01/02 Bansone Kec. Kefamenanu, TTU</t>
  </si>
  <si>
    <t>Jl. Nailu 04/02 Kel. Atmen kec. Insana Barat, TTU</t>
  </si>
  <si>
    <t>Jlk. Kuanek 01/03 Kel. Atmen kec. Insana Barat, TTU</t>
  </si>
  <si>
    <t>Jl. Seroja 04/02 kel. Kefamenanu utara Kec. Kota Kefamenanu, TTU</t>
  </si>
  <si>
    <t>Jl. Soekarno 13/09 Kel. Kefamenanu Tengah kec. Kota Kefamenanu, TTU</t>
  </si>
  <si>
    <t>085239492910</t>
  </si>
  <si>
    <t>082236480591</t>
  </si>
  <si>
    <t>081337292853</t>
  </si>
  <si>
    <t>085239185080</t>
  </si>
  <si>
    <t>085333747442</t>
  </si>
  <si>
    <t>081337588726</t>
  </si>
  <si>
    <t>082237548989</t>
  </si>
  <si>
    <t>081294509466</t>
  </si>
  <si>
    <t>085239345540</t>
  </si>
  <si>
    <t>085339682626</t>
  </si>
  <si>
    <t>085337526596</t>
  </si>
  <si>
    <t>085310989050</t>
  </si>
  <si>
    <t>081337132144</t>
  </si>
  <si>
    <t>082359582426</t>
  </si>
  <si>
    <t>081338081508</t>
  </si>
  <si>
    <t>082237701784</t>
  </si>
  <si>
    <t>081325261337</t>
  </si>
  <si>
    <t>081246112741</t>
  </si>
  <si>
    <t>082247693515</t>
  </si>
  <si>
    <t>085238001279</t>
  </si>
  <si>
    <t>081238000181</t>
  </si>
  <si>
    <t>082237858328</t>
  </si>
  <si>
    <t>Aneka Kripik</t>
  </si>
  <si>
    <t>Tenun Ikat</t>
  </si>
  <si>
    <t>S1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</si>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</sst>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E1" zoomScale="85" zoomScaleNormal="85" workbookViewId="0">
      <selection activeCell="S25" sqref="S2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31</v>
      </c>
      <c r="N2" s="14" t="s">
        <v>93</v>
      </c>
      <c r="O2" s="17" t="s">
        <v>61</v>
      </c>
      <c r="P2" s="13" t="s">
        <v>26</v>
      </c>
      <c r="Q2" s="6">
        <f>2017-VALUE(RIGHT(O2,4))</f>
        <v>48</v>
      </c>
      <c r="R2" t="str">
        <f>IF(Q2&lt;21,"&lt; 21",IF(Q2&lt;=30,"21 - 30",IF(Q2&lt;=40,"31 - 40",IF(Q2&lt;=50,"41 - 50","&gt; 50" ))))</f>
        <v>41 - 50</v>
      </c>
      <c r="S2" s="13" t="s">
        <v>187</v>
      </c>
      <c r="T2" s="13" t="s">
        <v>91</v>
      </c>
      <c r="U2" s="17" t="s">
        <v>123</v>
      </c>
      <c r="V2" s="17" t="s">
        <v>135</v>
      </c>
      <c r="W2" s="14" t="s">
        <v>163</v>
      </c>
      <c r="X2" s="15"/>
      <c r="Y2" s="17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32</v>
      </c>
      <c r="N3" s="14" t="s">
        <v>94</v>
      </c>
      <c r="O3" s="17" t="s">
        <v>62</v>
      </c>
      <c r="P3" s="13" t="s">
        <v>26</v>
      </c>
      <c r="Q3" s="6">
        <f t="shared" ref="Q3:Q31" si="0">2017-VALUE(RIGHT(O3,4))</f>
        <v>47</v>
      </c>
      <c r="R3" s="2" t="str">
        <f t="shared" ref="R3:R31" si="1">IF(Q3&lt;21,"&lt; 21",IF(Q3&lt;=30,"21 - 30",IF(Q3&lt;=40,"31 - 40",IF(Q3&lt;=50,"41 - 50","&gt; 50" ))))</f>
        <v>41 - 50</v>
      </c>
      <c r="S3" s="13" t="s">
        <v>28</v>
      </c>
      <c r="T3" s="13" t="s">
        <v>92</v>
      </c>
      <c r="U3" s="17"/>
      <c r="V3" s="17" t="s">
        <v>136</v>
      </c>
      <c r="W3" s="14" t="s">
        <v>29</v>
      </c>
      <c r="X3" s="15"/>
      <c r="Y3" s="17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6" t="s">
        <v>33</v>
      </c>
      <c r="N4" s="14" t="s">
        <v>95</v>
      </c>
      <c r="O4" s="17" t="s">
        <v>63</v>
      </c>
      <c r="P4" s="13" t="s">
        <v>26</v>
      </c>
      <c r="Q4" s="6">
        <f t="shared" si="0"/>
        <v>51</v>
      </c>
      <c r="R4" s="2" t="str">
        <f t="shared" si="1"/>
        <v>&gt; 50</v>
      </c>
      <c r="S4" s="13" t="s">
        <v>28</v>
      </c>
      <c r="T4" s="13" t="s">
        <v>92</v>
      </c>
      <c r="U4" s="17"/>
      <c r="V4" s="17" t="s">
        <v>137</v>
      </c>
      <c r="W4" s="14" t="s">
        <v>29</v>
      </c>
      <c r="X4" s="15"/>
      <c r="Y4" s="17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6" t="s">
        <v>34</v>
      </c>
      <c r="N5" s="20" t="s">
        <v>96</v>
      </c>
      <c r="O5" s="17" t="s">
        <v>64</v>
      </c>
      <c r="P5" s="13" t="s">
        <v>26</v>
      </c>
      <c r="Q5" s="6">
        <f t="shared" si="0"/>
        <v>49</v>
      </c>
      <c r="R5" s="2" t="str">
        <f t="shared" si="1"/>
        <v>41 - 50</v>
      </c>
      <c r="S5" s="13" t="s">
        <v>189</v>
      </c>
      <c r="T5" s="13" t="s">
        <v>92</v>
      </c>
      <c r="U5" s="17"/>
      <c r="V5" s="17" t="s">
        <v>137</v>
      </c>
      <c r="W5" s="14" t="s">
        <v>164</v>
      </c>
      <c r="X5" s="15"/>
      <c r="Y5" s="17" t="s">
        <v>30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35</v>
      </c>
      <c r="N6" s="14" t="s">
        <v>97</v>
      </c>
      <c r="O6" s="17" t="s">
        <v>65</v>
      </c>
      <c r="P6" s="13" t="s">
        <v>26</v>
      </c>
      <c r="Q6" s="6">
        <f t="shared" si="0"/>
        <v>68</v>
      </c>
      <c r="R6" s="2" t="str">
        <f t="shared" si="1"/>
        <v>&gt; 50</v>
      </c>
      <c r="S6" s="13" t="s">
        <v>188</v>
      </c>
      <c r="T6" s="13" t="s">
        <v>92</v>
      </c>
      <c r="U6" s="17"/>
      <c r="V6" s="17" t="s">
        <v>138</v>
      </c>
      <c r="W6" s="14" t="s">
        <v>165</v>
      </c>
      <c r="X6" s="15"/>
      <c r="Y6" s="17" t="s">
        <v>30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6" t="s">
        <v>36</v>
      </c>
      <c r="N7" s="14" t="s">
        <v>98</v>
      </c>
      <c r="O7" s="17" t="s">
        <v>66</v>
      </c>
      <c r="P7" s="13" t="s">
        <v>27</v>
      </c>
      <c r="Q7" s="6">
        <f t="shared" si="0"/>
        <v>38</v>
      </c>
      <c r="R7" s="2" t="str">
        <f t="shared" si="1"/>
        <v>31 - 40</v>
      </c>
      <c r="S7" s="13" t="s">
        <v>187</v>
      </c>
      <c r="T7" s="13" t="s">
        <v>92</v>
      </c>
      <c r="U7" s="19"/>
      <c r="V7" s="17" t="s">
        <v>139</v>
      </c>
      <c r="W7" s="21" t="s">
        <v>166</v>
      </c>
      <c r="X7" s="15"/>
      <c r="Y7" s="19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6" t="s">
        <v>37</v>
      </c>
      <c r="N8" s="14" t="s">
        <v>99</v>
      </c>
      <c r="O8" s="17" t="s">
        <v>67</v>
      </c>
      <c r="P8" s="13" t="s">
        <v>26</v>
      </c>
      <c r="Q8" s="6">
        <f t="shared" si="0"/>
        <v>59</v>
      </c>
      <c r="R8" s="2" t="str">
        <f t="shared" si="1"/>
        <v>&gt; 50</v>
      </c>
      <c r="S8" s="13" t="s">
        <v>28</v>
      </c>
      <c r="T8" s="13" t="s">
        <v>92</v>
      </c>
      <c r="U8" s="17" t="s">
        <v>124</v>
      </c>
      <c r="V8" s="17" t="s">
        <v>140</v>
      </c>
      <c r="W8" s="14" t="s">
        <v>167</v>
      </c>
      <c r="X8" s="15"/>
      <c r="Y8" s="17" t="s">
        <v>30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6" t="s">
        <v>38</v>
      </c>
      <c r="N9" s="14" t="s">
        <v>100</v>
      </c>
      <c r="O9" s="17" t="s">
        <v>68</v>
      </c>
      <c r="P9" s="13" t="s">
        <v>26</v>
      </c>
      <c r="Q9" s="6">
        <f t="shared" si="0"/>
        <v>48</v>
      </c>
      <c r="R9" s="2" t="str">
        <f t="shared" si="1"/>
        <v>41 - 50</v>
      </c>
      <c r="S9" s="13" t="s">
        <v>188</v>
      </c>
      <c r="T9" s="13" t="s">
        <v>92</v>
      </c>
      <c r="U9" s="17" t="s">
        <v>124</v>
      </c>
      <c r="V9" s="17" t="s">
        <v>141</v>
      </c>
      <c r="W9" s="14" t="s">
        <v>168</v>
      </c>
      <c r="X9" s="15"/>
      <c r="Y9" s="17" t="s">
        <v>30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6" t="s">
        <v>39</v>
      </c>
      <c r="N10" s="14" t="s">
        <v>101</v>
      </c>
      <c r="O10" s="17" t="s">
        <v>69</v>
      </c>
      <c r="P10" s="13" t="s">
        <v>26</v>
      </c>
      <c r="Q10" s="6">
        <f t="shared" si="0"/>
        <v>44</v>
      </c>
      <c r="R10" s="2" t="str">
        <f t="shared" si="1"/>
        <v>41 - 50</v>
      </c>
      <c r="S10" s="13" t="s">
        <v>188</v>
      </c>
      <c r="T10" s="13" t="s">
        <v>92</v>
      </c>
      <c r="U10" s="17" t="s">
        <v>125</v>
      </c>
      <c r="V10" s="17" t="s">
        <v>142</v>
      </c>
      <c r="W10" s="14" t="s">
        <v>169</v>
      </c>
      <c r="X10" s="15"/>
      <c r="Y10" s="17" t="s">
        <v>185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40</v>
      </c>
      <c r="N11" s="14" t="s">
        <v>102</v>
      </c>
      <c r="O11" s="17" t="s">
        <v>70</v>
      </c>
      <c r="P11" s="13" t="s">
        <v>26</v>
      </c>
      <c r="Q11" s="6">
        <f t="shared" si="0"/>
        <v>48</v>
      </c>
      <c r="R11" s="2" t="str">
        <f t="shared" si="1"/>
        <v>41 - 50</v>
      </c>
      <c r="S11" s="13" t="s">
        <v>28</v>
      </c>
      <c r="T11" s="13" t="s">
        <v>92</v>
      </c>
      <c r="U11" s="17"/>
      <c r="V11" s="17" t="s">
        <v>143</v>
      </c>
      <c r="W11" s="14" t="s">
        <v>170</v>
      </c>
      <c r="X11" s="15"/>
      <c r="Y11" s="17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41</v>
      </c>
      <c r="N12" s="14" t="s">
        <v>103</v>
      </c>
      <c r="O12" s="17" t="s">
        <v>71</v>
      </c>
      <c r="P12" s="13" t="s">
        <v>26</v>
      </c>
      <c r="Q12" s="6">
        <f t="shared" si="0"/>
        <v>49</v>
      </c>
      <c r="R12" s="2" t="str">
        <f t="shared" si="1"/>
        <v>41 - 50</v>
      </c>
      <c r="S12" s="13" t="s">
        <v>188</v>
      </c>
      <c r="T12" s="13" t="s">
        <v>92</v>
      </c>
      <c r="U12" s="17" t="s">
        <v>126</v>
      </c>
      <c r="V12" s="17" t="s">
        <v>144</v>
      </c>
      <c r="W12" s="14" t="s">
        <v>171</v>
      </c>
      <c r="X12" s="15"/>
      <c r="Y12" s="17" t="s">
        <v>30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6" t="s">
        <v>42</v>
      </c>
      <c r="N13" s="14" t="s">
        <v>104</v>
      </c>
      <c r="O13" s="17" t="s">
        <v>72</v>
      </c>
      <c r="P13" s="13" t="s">
        <v>26</v>
      </c>
      <c r="Q13" s="6">
        <f t="shared" si="0"/>
        <v>36</v>
      </c>
      <c r="R13" s="2" t="str">
        <f t="shared" si="1"/>
        <v>31 - 40</v>
      </c>
      <c r="S13" s="13" t="s">
        <v>187</v>
      </c>
      <c r="T13" s="13" t="s">
        <v>92</v>
      </c>
      <c r="U13" s="17" t="s">
        <v>127</v>
      </c>
      <c r="V13" s="17" t="s">
        <v>145</v>
      </c>
      <c r="W13" s="14" t="s">
        <v>172</v>
      </c>
      <c r="X13" s="15"/>
      <c r="Y13" s="17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6" t="s">
        <v>43</v>
      </c>
      <c r="N14" s="14" t="s">
        <v>105</v>
      </c>
      <c r="O14" s="17" t="s">
        <v>73</v>
      </c>
      <c r="P14" s="13" t="s">
        <v>26</v>
      </c>
      <c r="Q14" s="6">
        <f t="shared" si="0"/>
        <v>33</v>
      </c>
      <c r="R14" s="2" t="str">
        <f t="shared" si="1"/>
        <v>31 - 40</v>
      </c>
      <c r="S14" s="13" t="s">
        <v>187</v>
      </c>
      <c r="T14" s="13" t="s">
        <v>92</v>
      </c>
      <c r="U14" s="17" t="s">
        <v>127</v>
      </c>
      <c r="V14" s="17" t="s">
        <v>146</v>
      </c>
      <c r="W14" s="14"/>
      <c r="X14" s="15"/>
      <c r="Y14" s="17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44</v>
      </c>
      <c r="N15" s="14" t="s">
        <v>106</v>
      </c>
      <c r="O15" s="17" t="s">
        <v>74</v>
      </c>
      <c r="P15" s="13" t="s">
        <v>26</v>
      </c>
      <c r="Q15" s="6">
        <f t="shared" si="0"/>
        <v>35</v>
      </c>
      <c r="R15" s="2" t="str">
        <f t="shared" si="1"/>
        <v>31 - 40</v>
      </c>
      <c r="S15" s="13" t="s">
        <v>187</v>
      </c>
      <c r="T15" s="13" t="s">
        <v>92</v>
      </c>
      <c r="U15" s="17" t="s">
        <v>128</v>
      </c>
      <c r="V15" s="17" t="s">
        <v>147</v>
      </c>
      <c r="W15" s="14" t="s">
        <v>173</v>
      </c>
      <c r="X15" s="15"/>
      <c r="Y15" s="17" t="s">
        <v>30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6" t="s">
        <v>45</v>
      </c>
      <c r="N16" s="14" t="s">
        <v>107</v>
      </c>
      <c r="O16" s="17" t="s">
        <v>75</v>
      </c>
      <c r="P16" s="13" t="s">
        <v>26</v>
      </c>
      <c r="Q16" s="6">
        <f t="shared" si="0"/>
        <v>31</v>
      </c>
      <c r="R16" s="2" t="str">
        <f t="shared" si="1"/>
        <v>31 - 40</v>
      </c>
      <c r="S16" s="13" t="s">
        <v>189</v>
      </c>
      <c r="T16" s="18" t="s">
        <v>92</v>
      </c>
      <c r="U16" s="17" t="s">
        <v>125</v>
      </c>
      <c r="V16" s="17" t="s">
        <v>148</v>
      </c>
      <c r="W16" s="14" t="s">
        <v>174</v>
      </c>
      <c r="X16" s="15"/>
      <c r="Y16" s="17" t="s">
        <v>185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46</v>
      </c>
      <c r="N17" s="14" t="s">
        <v>108</v>
      </c>
      <c r="O17" s="17" t="s">
        <v>76</v>
      </c>
      <c r="P17" s="13" t="s">
        <v>26</v>
      </c>
      <c r="Q17" s="6">
        <f t="shared" si="0"/>
        <v>46</v>
      </c>
      <c r="R17" s="2" t="str">
        <f t="shared" si="1"/>
        <v>41 - 50</v>
      </c>
      <c r="S17" s="13" t="s">
        <v>189</v>
      </c>
      <c r="T17" s="13" t="s">
        <v>92</v>
      </c>
      <c r="U17" s="17" t="s">
        <v>129</v>
      </c>
      <c r="V17" s="17" t="s">
        <v>149</v>
      </c>
      <c r="W17" s="14" t="s">
        <v>175</v>
      </c>
      <c r="X17" s="15"/>
      <c r="Y17" s="17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6" t="s">
        <v>47</v>
      </c>
      <c r="N18" s="14" t="s">
        <v>109</v>
      </c>
      <c r="O18" s="17" t="s">
        <v>77</v>
      </c>
      <c r="P18" s="13" t="s">
        <v>27</v>
      </c>
      <c r="Q18" s="6">
        <f t="shared" si="0"/>
        <v>24</v>
      </c>
      <c r="R18" s="2" t="str">
        <f t="shared" si="1"/>
        <v>21 - 30</v>
      </c>
      <c r="S18" s="13" t="s">
        <v>189</v>
      </c>
      <c r="T18" s="13" t="s">
        <v>92</v>
      </c>
      <c r="U18" s="17" t="s">
        <v>130</v>
      </c>
      <c r="V18" s="17" t="s">
        <v>150</v>
      </c>
      <c r="W18" s="14" t="s">
        <v>176</v>
      </c>
      <c r="X18" s="15"/>
      <c r="Y18" s="17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6" t="s">
        <v>48</v>
      </c>
      <c r="N19" s="14" t="s">
        <v>110</v>
      </c>
      <c r="O19" s="17" t="s">
        <v>78</v>
      </c>
      <c r="P19" s="13" t="s">
        <v>26</v>
      </c>
      <c r="Q19" s="6">
        <f t="shared" si="0"/>
        <v>43</v>
      </c>
      <c r="R19" s="2" t="str">
        <f t="shared" si="1"/>
        <v>41 - 50</v>
      </c>
      <c r="S19" s="13" t="s">
        <v>188</v>
      </c>
      <c r="T19" s="13" t="s">
        <v>91</v>
      </c>
      <c r="U19" s="17" t="s">
        <v>130</v>
      </c>
      <c r="V19" s="17" t="s">
        <v>151</v>
      </c>
      <c r="W19" s="14" t="s">
        <v>177</v>
      </c>
      <c r="X19" s="15"/>
      <c r="Y19" s="17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6" t="s">
        <v>49</v>
      </c>
      <c r="N20" s="14" t="s">
        <v>111</v>
      </c>
      <c r="O20" s="17" t="s">
        <v>79</v>
      </c>
      <c r="P20" s="13" t="s">
        <v>26</v>
      </c>
      <c r="Q20" s="6">
        <f t="shared" si="0"/>
        <v>46</v>
      </c>
      <c r="R20" s="2" t="str">
        <f t="shared" si="1"/>
        <v>41 - 50</v>
      </c>
      <c r="S20" s="13" t="s">
        <v>188</v>
      </c>
      <c r="T20" s="13" t="s">
        <v>92</v>
      </c>
      <c r="U20" s="17"/>
      <c r="V20" s="17" t="s">
        <v>152</v>
      </c>
      <c r="W20" s="14" t="s">
        <v>178</v>
      </c>
      <c r="X20" s="15"/>
      <c r="Y20" s="17" t="s">
        <v>186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6" t="s">
        <v>50</v>
      </c>
      <c r="N21" s="14" t="s">
        <v>112</v>
      </c>
      <c r="O21" s="17" t="s">
        <v>80</v>
      </c>
      <c r="P21" s="13" t="s">
        <v>26</v>
      </c>
      <c r="Q21" s="6">
        <f t="shared" si="0"/>
        <v>30</v>
      </c>
      <c r="R21" s="2" t="str">
        <f t="shared" si="1"/>
        <v>21 - 30</v>
      </c>
      <c r="S21" s="13" t="s">
        <v>190</v>
      </c>
      <c r="T21" s="13" t="s">
        <v>92</v>
      </c>
      <c r="U21" s="17" t="s">
        <v>131</v>
      </c>
      <c r="V21" s="17" t="s">
        <v>153</v>
      </c>
      <c r="W21" s="14" t="s">
        <v>179</v>
      </c>
      <c r="X21" s="15"/>
      <c r="Y21" s="17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6" t="s">
        <v>51</v>
      </c>
      <c r="N22" s="14" t="s">
        <v>113</v>
      </c>
      <c r="O22" s="17" t="s">
        <v>81</v>
      </c>
      <c r="P22" s="13" t="s">
        <v>27</v>
      </c>
      <c r="Q22" s="6">
        <f t="shared" si="0"/>
        <v>27</v>
      </c>
      <c r="R22" s="2" t="str">
        <f t="shared" si="1"/>
        <v>21 - 30</v>
      </c>
      <c r="S22" s="13" t="s">
        <v>187</v>
      </c>
      <c r="T22" s="13" t="s">
        <v>92</v>
      </c>
      <c r="U22" s="17" t="s">
        <v>131</v>
      </c>
      <c r="V22" s="17" t="s">
        <v>154</v>
      </c>
      <c r="W22" s="14" t="s">
        <v>180</v>
      </c>
      <c r="X22" s="15"/>
      <c r="Y22" s="17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52</v>
      </c>
      <c r="N23" s="14" t="s">
        <v>114</v>
      </c>
      <c r="O23" s="17" t="s">
        <v>82</v>
      </c>
      <c r="P23" s="13" t="s">
        <v>26</v>
      </c>
      <c r="Q23" s="6">
        <f t="shared" si="0"/>
        <v>32</v>
      </c>
      <c r="R23" s="2" t="str">
        <f t="shared" si="1"/>
        <v>31 - 40</v>
      </c>
      <c r="S23" s="13" t="s">
        <v>190</v>
      </c>
      <c r="T23" s="13" t="s">
        <v>92</v>
      </c>
      <c r="U23" s="17" t="s">
        <v>132</v>
      </c>
      <c r="V23" s="17" t="s">
        <v>155</v>
      </c>
      <c r="W23" s="14" t="s">
        <v>181</v>
      </c>
      <c r="X23" s="15"/>
      <c r="Y23" s="17" t="s">
        <v>30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6" t="s">
        <v>53</v>
      </c>
      <c r="N24" s="14" t="s">
        <v>115</v>
      </c>
      <c r="O24" s="17" t="s">
        <v>83</v>
      </c>
      <c r="P24" s="13" t="s">
        <v>26</v>
      </c>
      <c r="Q24" s="6">
        <f t="shared" si="0"/>
        <v>33</v>
      </c>
      <c r="R24" s="2" t="str">
        <f t="shared" si="1"/>
        <v>31 - 40</v>
      </c>
      <c r="S24" s="13" t="s">
        <v>188</v>
      </c>
      <c r="T24" s="13" t="s">
        <v>92</v>
      </c>
      <c r="U24" s="17" t="s">
        <v>133</v>
      </c>
      <c r="V24" s="17" t="s">
        <v>156</v>
      </c>
      <c r="W24" s="14"/>
      <c r="X24" s="15"/>
      <c r="Y24" s="17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54</v>
      </c>
      <c r="N25" s="14" t="s">
        <v>116</v>
      </c>
      <c r="O25" s="17" t="s">
        <v>84</v>
      </c>
      <c r="P25" s="13" t="s">
        <v>26</v>
      </c>
      <c r="Q25" s="6">
        <f t="shared" si="0"/>
        <v>50</v>
      </c>
      <c r="R25" s="2" t="str">
        <f t="shared" si="1"/>
        <v>41 - 50</v>
      </c>
      <c r="S25" s="13" t="s">
        <v>188</v>
      </c>
      <c r="T25" s="13" t="s">
        <v>92</v>
      </c>
      <c r="U25" s="17" t="s">
        <v>133</v>
      </c>
      <c r="V25" s="17" t="s">
        <v>157</v>
      </c>
      <c r="W25" s="14" t="s">
        <v>182</v>
      </c>
      <c r="X25" s="15"/>
      <c r="Y25" s="17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6" t="s">
        <v>55</v>
      </c>
      <c r="N26" s="14" t="s">
        <v>117</v>
      </c>
      <c r="O26" s="17" t="s">
        <v>85</v>
      </c>
      <c r="P26" s="13" t="s">
        <v>26</v>
      </c>
      <c r="Q26" s="6">
        <f t="shared" si="0"/>
        <v>64</v>
      </c>
      <c r="R26" s="2" t="str">
        <f t="shared" si="1"/>
        <v>&gt; 50</v>
      </c>
      <c r="S26" s="13" t="s">
        <v>188</v>
      </c>
      <c r="T26" s="13" t="s">
        <v>92</v>
      </c>
      <c r="U26" s="17" t="s">
        <v>134</v>
      </c>
      <c r="V26" s="17" t="s">
        <v>139</v>
      </c>
      <c r="W26" s="14" t="s">
        <v>183</v>
      </c>
      <c r="X26" s="15"/>
      <c r="Y26" s="17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6" t="s">
        <v>56</v>
      </c>
      <c r="N27" s="14" t="s">
        <v>118</v>
      </c>
      <c r="O27" s="17" t="s">
        <v>86</v>
      </c>
      <c r="P27" s="13" t="s">
        <v>26</v>
      </c>
      <c r="Q27" s="6">
        <f t="shared" si="0"/>
        <v>48</v>
      </c>
      <c r="R27" s="2" t="str">
        <f t="shared" si="1"/>
        <v>41 - 50</v>
      </c>
      <c r="S27" s="13" t="s">
        <v>188</v>
      </c>
      <c r="T27" s="13" t="s">
        <v>92</v>
      </c>
      <c r="U27" s="17" t="s">
        <v>134</v>
      </c>
      <c r="V27" s="17" t="s">
        <v>158</v>
      </c>
      <c r="W27" s="14" t="s">
        <v>184</v>
      </c>
      <c r="X27" s="15"/>
      <c r="Y27" s="17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57</v>
      </c>
      <c r="N28" s="14" t="s">
        <v>119</v>
      </c>
      <c r="O28" s="17" t="s">
        <v>87</v>
      </c>
      <c r="P28" s="13" t="s">
        <v>26</v>
      </c>
      <c r="Q28" s="6">
        <f t="shared" si="0"/>
        <v>48</v>
      </c>
      <c r="R28" s="2" t="str">
        <f t="shared" si="1"/>
        <v>41 - 50</v>
      </c>
      <c r="S28" s="13" t="s">
        <v>188</v>
      </c>
      <c r="T28" s="13" t="s">
        <v>92</v>
      </c>
      <c r="U28" s="17"/>
      <c r="V28" s="17" t="s">
        <v>159</v>
      </c>
      <c r="W28" s="14" t="s">
        <v>29</v>
      </c>
      <c r="X28" s="15"/>
      <c r="Y28" s="17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58</v>
      </c>
      <c r="N29" s="14" t="s">
        <v>120</v>
      </c>
      <c r="O29" s="17" t="s">
        <v>88</v>
      </c>
      <c r="P29" s="13" t="s">
        <v>26</v>
      </c>
      <c r="Q29" s="6">
        <f t="shared" si="0"/>
        <v>52</v>
      </c>
      <c r="R29" s="2" t="str">
        <f t="shared" si="1"/>
        <v>&gt; 50</v>
      </c>
      <c r="S29" s="13" t="s">
        <v>189</v>
      </c>
      <c r="T29" s="13" t="s">
        <v>92</v>
      </c>
      <c r="U29" s="17"/>
      <c r="V29" s="17" t="s">
        <v>160</v>
      </c>
      <c r="W29" s="14" t="s">
        <v>29</v>
      </c>
      <c r="X29" s="15"/>
      <c r="Y29" s="17" t="s">
        <v>30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59</v>
      </c>
      <c r="N30" s="14" t="s">
        <v>121</v>
      </c>
      <c r="O30" s="17" t="s">
        <v>89</v>
      </c>
      <c r="P30" s="13" t="s">
        <v>26</v>
      </c>
      <c r="Q30" s="6">
        <f t="shared" si="0"/>
        <v>47</v>
      </c>
      <c r="R30" s="2" t="str">
        <f t="shared" si="1"/>
        <v>41 - 50</v>
      </c>
      <c r="S30" s="13" t="s">
        <v>189</v>
      </c>
      <c r="T30" s="13" t="s">
        <v>92</v>
      </c>
      <c r="U30" s="13"/>
      <c r="V30" s="17" t="s">
        <v>161</v>
      </c>
      <c r="W30" s="14" t="s">
        <v>29</v>
      </c>
      <c r="X30" s="15"/>
      <c r="Y30" s="17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6" t="s">
        <v>60</v>
      </c>
      <c r="N31" s="14" t="s">
        <v>122</v>
      </c>
      <c r="O31" s="17" t="s">
        <v>90</v>
      </c>
      <c r="P31" s="13" t="s">
        <v>26</v>
      </c>
      <c r="Q31" s="6">
        <f t="shared" si="0"/>
        <v>42</v>
      </c>
      <c r="R31" s="2" t="str">
        <f t="shared" si="1"/>
        <v>41 - 50</v>
      </c>
      <c r="S31" s="13" t="s">
        <v>189</v>
      </c>
      <c r="T31" s="13" t="s">
        <v>92</v>
      </c>
      <c r="U31" s="17"/>
      <c r="V31" s="17" t="s">
        <v>162</v>
      </c>
      <c r="W31" s="14"/>
      <c r="X31" s="15"/>
      <c r="Y31" s="17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2017-08-09T13:28:38Z</dcterms:modified>
  <dc:language>en-US</dc:language>
</cp:coreProperties>
</file>