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Buru Selatan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<sst xmlns="http://schemas.openxmlformats.org/spreadsheetml/2006/main" count="353" uniqueCount="175">
  <si>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</si>
  <si>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</si>
  <si>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</si>
  <si>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</si>
  <si>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</si>
  <si>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</si>
  <si>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</si>
  <si>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</si>
  <si>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</si>
  <si>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</si>
  <si>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</si>
  <si>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</si>
  <si>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</si>
  <si>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</si>
  <si>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</si>
  <si>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</si>
  <si>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</si>
  <si>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</si>
  <si>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</si>
  <si>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</si>
  <si>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</si>
  <si>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</si>
  <si>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</si>
  <si>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</si>
  <si>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</si>
  <si>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</si>
  <si>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</si>
  <si>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</si>
  <si>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</si>
  <si>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Islam</t>
  </si>
  <si>
    <t>Desa Labuang, Kec. Namrole, Kab. Buru Selatan</t>
  </si>
  <si>
    <t>Desa Fatimte, Kec. Namrole, Kab. Buru Selatan</t>
  </si>
  <si>
    <t>Desa Lektama, Kec. Namrole, Kab. Buru Selatan</t>
  </si>
  <si>
    <t>Desa Elfule, Kec. Namrole, Kab. Buru Selatan</t>
  </si>
  <si>
    <t>Jl. Mangga Dua, Desa Elfule, Kec. Namrole, Kab. Buru Selatan</t>
  </si>
  <si>
    <t>Jl. Raya Elfule, Kec. Namrole, Kab. Buru Selatan</t>
  </si>
  <si>
    <t>Desa Waenono, Kec. Namrole, Kab. Buru Selatan</t>
  </si>
  <si>
    <t>082248357987</t>
  </si>
  <si>
    <t>S1</t>
  </si>
  <si>
    <t>Simpan Pinjam</t>
  </si>
  <si>
    <t>Jamia Mahtelu</t>
  </si>
  <si>
    <t>Raoda Langgiar</t>
  </si>
  <si>
    <t>Kadir</t>
  </si>
  <si>
    <t>Narwin Sore</t>
  </si>
  <si>
    <t>Napsia Sigmarlatu</t>
  </si>
  <si>
    <t>Satria Naki</t>
  </si>
  <si>
    <t>Wa Husnia Kalidupa</t>
  </si>
  <si>
    <t>Marice Tasidjawa</t>
  </si>
  <si>
    <t>Rukia Mony</t>
  </si>
  <si>
    <t>Ramla Mony</t>
  </si>
  <si>
    <t>La Sudirman</t>
  </si>
  <si>
    <t>Taufik Hidayat</t>
  </si>
  <si>
    <t>Muslimah J.HL</t>
  </si>
  <si>
    <t>Wanuru</t>
  </si>
  <si>
    <t>Aisa Niapele</t>
  </si>
  <si>
    <t>Miftakhul Efendi</t>
  </si>
  <si>
    <t>Nursia Laling</t>
  </si>
  <si>
    <t>Kamaria Tasane</t>
  </si>
  <si>
    <t>Boki Salam Lessy, SE</t>
  </si>
  <si>
    <t>Jamiah Sengaji</t>
  </si>
  <si>
    <t>Satum Titawael</t>
  </si>
  <si>
    <t>Hanifa Titawael</t>
  </si>
  <si>
    <t>Nurhan Lesilawang</t>
  </si>
  <si>
    <t>Satia Behuku</t>
  </si>
  <si>
    <t>Mahani Assagaf</t>
  </si>
  <si>
    <t>Maya Hade</t>
  </si>
  <si>
    <t>Wa Harina Wance</t>
  </si>
  <si>
    <t>Fatimah Sia</t>
  </si>
  <si>
    <t>Alisa Sia</t>
  </si>
  <si>
    <t>Irene Pattypeilohy</t>
  </si>
  <si>
    <t>Kampung Baru, 25 Desember 1984</t>
  </si>
  <si>
    <t>Fatmite, 15 Juni 1998</t>
  </si>
  <si>
    <t>Bau-bau, 02 Februari 1969</t>
  </si>
  <si>
    <t>Waimangit, 02 April 1988</t>
  </si>
  <si>
    <t>Elfule, 29 Agustus 1988</t>
  </si>
  <si>
    <t>Manado, 01 Januari 1978</t>
  </si>
  <si>
    <t>P Pua, 05 Mei 1979</t>
  </si>
  <si>
    <t>Mailanga, 26 Juli 1985</t>
  </si>
  <si>
    <t>Elfule, 09 April 1975</t>
  </si>
  <si>
    <t>Elfule, 10 Desember 1977</t>
  </si>
  <si>
    <t>Namatotur, 12 Juli 1987</t>
  </si>
  <si>
    <t>Ancu, 11 Januari 1991</t>
  </si>
  <si>
    <t>Wanci, 03 Mei 1985</t>
  </si>
  <si>
    <t>Wanci, 14 Agustus 1987</t>
  </si>
  <si>
    <t>Ureng, 15 Desember 1986</t>
  </si>
  <si>
    <t>Sumber Sewu, 02 Agustus 1973</t>
  </si>
  <si>
    <t>Elfule, 11 Maret 1985</t>
  </si>
  <si>
    <t>Elfule, 07 Februari 1998</t>
  </si>
  <si>
    <t>Akelamo, 08 September 1982</t>
  </si>
  <si>
    <t>ORY, 05 Februari 1984</t>
  </si>
  <si>
    <t>Elfule, 01 Juli 1962</t>
  </si>
  <si>
    <t>Elfule, 19 Maret 1992</t>
  </si>
  <si>
    <t>Selasi, 05 Agustus 1987</t>
  </si>
  <si>
    <t>Nalbesi, 14 Februari 1975</t>
  </si>
  <si>
    <t>Fatmite, 02 Desember 1965</t>
  </si>
  <si>
    <t>Lektama, 04 Januari 1982</t>
  </si>
  <si>
    <t>Lektama, 16 Desember 1972</t>
  </si>
  <si>
    <t>Elfule, 10 Mei 1973</t>
  </si>
  <si>
    <t>Elfule, 10 Agustus 1975</t>
  </si>
  <si>
    <t>Ambon, 02 Juli 1982</t>
  </si>
  <si>
    <t>Kristen Protestan</t>
  </si>
  <si>
    <t>Kristen</t>
  </si>
  <si>
    <t>8104094410690001</t>
  </si>
  <si>
    <t>8104081112860001</t>
  </si>
  <si>
    <t>8171020202720003</t>
  </si>
  <si>
    <t>8109040204880002</t>
  </si>
  <si>
    <t>8109016908880001</t>
  </si>
  <si>
    <t>8109014101760002</t>
  </si>
  <si>
    <t>8109014505790001</t>
  </si>
  <si>
    <t>8171046607850003</t>
  </si>
  <si>
    <t>8109014904750001</t>
  </si>
  <si>
    <t>8109011207870004</t>
  </si>
  <si>
    <t>8109021101910001</t>
  </si>
  <si>
    <t>8104084305850001</t>
  </si>
  <si>
    <t>8104085406850001</t>
  </si>
  <si>
    <t>8101155512860001</t>
  </si>
  <si>
    <t>8109010208730001</t>
  </si>
  <si>
    <t>8109015103850001</t>
  </si>
  <si>
    <t>8109014702980001</t>
  </si>
  <si>
    <t>8109014809820003</t>
  </si>
  <si>
    <t>8109014502820001</t>
  </si>
  <si>
    <t>8109014107620003</t>
  </si>
  <si>
    <t>8109014101920002</t>
  </si>
  <si>
    <t>8104094508870001</t>
  </si>
  <si>
    <t>8109015402750001</t>
  </si>
  <si>
    <t>8109014212650001</t>
  </si>
  <si>
    <t>8109014401820002</t>
  </si>
  <si>
    <t>8109015612720001</t>
  </si>
  <si>
    <t>8109014207820004</t>
  </si>
  <si>
    <t>UKM Jual Nasi Kuning</t>
  </si>
  <si>
    <t>UKM Penjual Makanan</t>
  </si>
  <si>
    <t>UKM Pembuat Roti</t>
  </si>
  <si>
    <t>UKM Penjual Nasi Kuning</t>
  </si>
  <si>
    <t>Koperasi Bunga Cengkeh</t>
  </si>
  <si>
    <t>UKM Adhe Tehnik</t>
  </si>
  <si>
    <t>Koperasi Maritim Bahari</t>
  </si>
  <si>
    <t>UKM Empat Bersaudara</t>
  </si>
  <si>
    <t>RM. Mato Mandiri</t>
  </si>
  <si>
    <t xml:space="preserve">KSU Permai </t>
  </si>
  <si>
    <t>Desa Kampung Baru, Kec. Ambalau, Kab. Buru Selatan</t>
  </si>
  <si>
    <t>Desa Waekeka, Kec. Kepala Madan, Kab. Buru Selatan</t>
  </si>
  <si>
    <t>Jl. Malpinas, Desa Ureng, Kec. Namrole Kab. Buru Selatan</t>
  </si>
  <si>
    <t>Desa Selasi, Kec. Ambalu, Kab. Buru Selatan</t>
  </si>
  <si>
    <t>Jl. Baharudin Solissa, Desa Lektama, Kec. Namrole, Kab. Buru Selatan</t>
  </si>
  <si>
    <t>082199515919</t>
  </si>
  <si>
    <t>085197430402</t>
  </si>
  <si>
    <t>082213948829</t>
  </si>
  <si>
    <t>082197629730</t>
  </si>
  <si>
    <t>081247161747</t>
  </si>
  <si>
    <t>085243739077</t>
  </si>
  <si>
    <t>082198983283</t>
  </si>
  <si>
    <t>082198448653</t>
  </si>
  <si>
    <t>085344055968</t>
  </si>
  <si>
    <t>082238105680</t>
  </si>
  <si>
    <t>081247471209</t>
  </si>
  <si>
    <t>082199718372</t>
  </si>
  <si>
    <t>081247065857</t>
  </si>
  <si>
    <t>085343247244</t>
  </si>
  <si>
    <t>081248914136</t>
  </si>
  <si>
    <t>082199219780</t>
  </si>
  <si>
    <t>085244705347</t>
  </si>
  <si>
    <t>081240574074</t>
  </si>
  <si>
    <t>081247159300</t>
  </si>
  <si>
    <t>082193227854</t>
  </si>
  <si>
    <t>082238814401</t>
  </si>
  <si>
    <t xml:space="preserve">Nasi Kuning </t>
  </si>
  <si>
    <t>Penjual Makanan</t>
  </si>
  <si>
    <t>Pembuat Roti</t>
  </si>
  <si>
    <t>Waserda</t>
  </si>
  <si>
    <t>Jualan Sparepart</t>
  </si>
  <si>
    <t>Usaha Mikro</t>
  </si>
  <si>
    <t>Jualan Bakso Ikan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</si>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</sst>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M1" zoomScaleNormal="100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40</v>
      </c>
      <c r="N2" s="20" t="s">
        <v>102</v>
      </c>
      <c r="O2" s="16" t="s">
        <v>70</v>
      </c>
      <c r="P2" s="13" t="s">
        <v>26</v>
      </c>
      <c r="Q2" s="6">
        <f>2017-VALUE(RIGHT(O2,4))</f>
        <v>33</v>
      </c>
      <c r="R2" t="str">
        <f>IF(Q2&lt;21,"&lt; 21",IF(Q2&lt;=30,"21 - 30",IF(Q2&lt;=40,"31 - 40",IF(Q2&lt;=50,"41 - 50","&gt; 50" ))))</f>
        <v>31 - 40</v>
      </c>
      <c r="S2" s="19" t="s">
        <v>172</v>
      </c>
      <c r="T2" s="13" t="s">
        <v>29</v>
      </c>
      <c r="U2" s="16" t="s">
        <v>129</v>
      </c>
      <c r="V2" s="16" t="s">
        <v>139</v>
      </c>
      <c r="W2" s="21"/>
      <c r="X2" s="14"/>
      <c r="Y2" s="16" t="s">
        <v>165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41</v>
      </c>
      <c r="N3" s="20" t="s">
        <v>103</v>
      </c>
      <c r="O3" s="16" t="s">
        <v>71</v>
      </c>
      <c r="P3" s="13" t="s">
        <v>26</v>
      </c>
      <c r="Q3" s="6">
        <f t="shared" ref="Q3:Q31" si="0">2017-VALUE(RIGHT(O3,4))</f>
        <v>19</v>
      </c>
      <c r="R3" s="2" t="str">
        <f t="shared" ref="R3:R31" si="1">IF(Q3&lt;21,"&lt; 21",IF(Q3&lt;=30,"21 - 30",IF(Q3&lt;=40,"31 - 40",IF(Q3&lt;=50,"41 - 50","&gt; 50" ))))</f>
        <v>&lt; 21</v>
      </c>
      <c r="S3" s="19" t="s">
        <v>38</v>
      </c>
      <c r="T3" s="13" t="s">
        <v>29</v>
      </c>
      <c r="U3" s="16"/>
      <c r="V3" s="16" t="s">
        <v>31</v>
      </c>
      <c r="W3" s="21" t="s">
        <v>144</v>
      </c>
      <c r="X3" s="14"/>
      <c r="Y3" s="16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42</v>
      </c>
      <c r="N4" s="20" t="s">
        <v>104</v>
      </c>
      <c r="O4" s="16" t="s">
        <v>72</v>
      </c>
      <c r="P4" s="13" t="s">
        <v>27</v>
      </c>
      <c r="Q4" s="6">
        <f t="shared" si="0"/>
        <v>48</v>
      </c>
      <c r="R4" s="2" t="str">
        <f t="shared" si="1"/>
        <v>41 - 50</v>
      </c>
      <c r="S4" s="19" t="s">
        <v>173</v>
      </c>
      <c r="T4" s="13" t="s">
        <v>29</v>
      </c>
      <c r="U4" s="16" t="s">
        <v>129</v>
      </c>
      <c r="V4" s="16" t="s">
        <v>34</v>
      </c>
      <c r="W4" s="22" t="s">
        <v>145</v>
      </c>
      <c r="X4" s="14"/>
      <c r="Y4" s="16" t="s">
        <v>165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43</v>
      </c>
      <c r="N5" s="20" t="s">
        <v>105</v>
      </c>
      <c r="O5" s="16" t="s">
        <v>73</v>
      </c>
      <c r="P5" s="13" t="s">
        <v>27</v>
      </c>
      <c r="Q5" s="6">
        <f t="shared" si="0"/>
        <v>29</v>
      </c>
      <c r="R5" s="2" t="str">
        <f t="shared" si="1"/>
        <v>21 - 30</v>
      </c>
      <c r="S5" s="19" t="s">
        <v>172</v>
      </c>
      <c r="T5" s="13" t="s">
        <v>29</v>
      </c>
      <c r="U5" s="16"/>
      <c r="V5" s="16" t="s">
        <v>140</v>
      </c>
      <c r="W5" s="22" t="s">
        <v>37</v>
      </c>
      <c r="X5" s="14"/>
      <c r="Y5" s="16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44</v>
      </c>
      <c r="N6" s="20" t="s">
        <v>106</v>
      </c>
      <c r="O6" s="16" t="s">
        <v>74</v>
      </c>
      <c r="P6" s="13" t="s">
        <v>26</v>
      </c>
      <c r="Q6" s="6">
        <f t="shared" si="0"/>
        <v>29</v>
      </c>
      <c r="R6" s="2" t="str">
        <f t="shared" si="1"/>
        <v>21 - 30</v>
      </c>
      <c r="S6" s="19" t="s">
        <v>172</v>
      </c>
      <c r="T6" s="13" t="s">
        <v>29</v>
      </c>
      <c r="U6" s="16" t="s">
        <v>129</v>
      </c>
      <c r="V6" s="16" t="s">
        <v>33</v>
      </c>
      <c r="W6" s="22"/>
      <c r="X6" s="14"/>
      <c r="Y6" s="16" t="s">
        <v>165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45</v>
      </c>
      <c r="N7" s="20" t="s">
        <v>107</v>
      </c>
      <c r="O7" s="16" t="s">
        <v>75</v>
      </c>
      <c r="P7" s="13" t="s">
        <v>26</v>
      </c>
      <c r="Q7" s="6">
        <f t="shared" si="0"/>
        <v>39</v>
      </c>
      <c r="R7" s="2" t="str">
        <f t="shared" si="1"/>
        <v>31 - 40</v>
      </c>
      <c r="S7" s="19" t="s">
        <v>28</v>
      </c>
      <c r="T7" s="13" t="s">
        <v>29</v>
      </c>
      <c r="U7" s="16"/>
      <c r="V7" s="16" t="s">
        <v>33</v>
      </c>
      <c r="W7" s="22" t="s">
        <v>146</v>
      </c>
      <c r="X7" s="14"/>
      <c r="Y7" s="16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46</v>
      </c>
      <c r="N8" s="20" t="s">
        <v>108</v>
      </c>
      <c r="O8" s="16" t="s">
        <v>76</v>
      </c>
      <c r="P8" s="13" t="s">
        <v>26</v>
      </c>
      <c r="Q8" s="6">
        <f t="shared" si="0"/>
        <v>38</v>
      </c>
      <c r="R8" s="2" t="str">
        <f t="shared" si="1"/>
        <v>31 - 40</v>
      </c>
      <c r="S8" s="19" t="s">
        <v>173</v>
      </c>
      <c r="T8" s="13" t="s">
        <v>29</v>
      </c>
      <c r="U8" s="16" t="s">
        <v>130</v>
      </c>
      <c r="V8" s="16" t="s">
        <v>32</v>
      </c>
      <c r="W8" s="22" t="s">
        <v>147</v>
      </c>
      <c r="X8" s="14"/>
      <c r="Y8" s="16" t="s">
        <v>166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47</v>
      </c>
      <c r="N9" s="20" t="s">
        <v>109</v>
      </c>
      <c r="O9" s="16" t="s">
        <v>77</v>
      </c>
      <c r="P9" s="13" t="s">
        <v>26</v>
      </c>
      <c r="Q9" s="6">
        <f t="shared" si="0"/>
        <v>32</v>
      </c>
      <c r="R9" s="2" t="str">
        <f t="shared" si="1"/>
        <v>31 - 40</v>
      </c>
      <c r="S9" s="19" t="s">
        <v>38</v>
      </c>
      <c r="T9" s="19" t="s">
        <v>100</v>
      </c>
      <c r="U9" s="16"/>
      <c r="V9" s="16" t="s">
        <v>36</v>
      </c>
      <c r="W9" s="22" t="s">
        <v>148</v>
      </c>
      <c r="X9" s="14"/>
      <c r="Y9" s="16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48</v>
      </c>
      <c r="N10" s="20" t="s">
        <v>110</v>
      </c>
      <c r="O10" s="16" t="s">
        <v>78</v>
      </c>
      <c r="P10" s="13" t="s">
        <v>26</v>
      </c>
      <c r="Q10" s="6">
        <f t="shared" si="0"/>
        <v>42</v>
      </c>
      <c r="R10" s="2" t="str">
        <f t="shared" si="1"/>
        <v>41 - 50</v>
      </c>
      <c r="S10" s="19" t="s">
        <v>172</v>
      </c>
      <c r="T10" s="13" t="s">
        <v>29</v>
      </c>
      <c r="U10" s="16" t="s">
        <v>131</v>
      </c>
      <c r="V10" s="16" t="s">
        <v>33</v>
      </c>
      <c r="W10" s="22"/>
      <c r="X10" s="14"/>
      <c r="Y10" s="16" t="s">
        <v>167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49</v>
      </c>
      <c r="N11" s="20"/>
      <c r="O11" s="16" t="s">
        <v>79</v>
      </c>
      <c r="P11" s="13" t="s">
        <v>26</v>
      </c>
      <c r="Q11" s="6">
        <f t="shared" si="0"/>
        <v>40</v>
      </c>
      <c r="R11" s="2" t="str">
        <f t="shared" si="1"/>
        <v>31 - 40</v>
      </c>
      <c r="S11" s="19" t="s">
        <v>172</v>
      </c>
      <c r="T11" s="13" t="s">
        <v>29</v>
      </c>
      <c r="U11" s="16" t="s">
        <v>132</v>
      </c>
      <c r="V11" s="16" t="s">
        <v>33</v>
      </c>
      <c r="W11" s="22"/>
      <c r="X11" s="14"/>
      <c r="Y11" s="16" t="s">
        <v>165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50</v>
      </c>
      <c r="N12" s="20" t="s">
        <v>111</v>
      </c>
      <c r="O12" s="16" t="s">
        <v>80</v>
      </c>
      <c r="P12" s="13" t="s">
        <v>27</v>
      </c>
      <c r="Q12" s="6">
        <f t="shared" si="0"/>
        <v>30</v>
      </c>
      <c r="R12" s="2" t="str">
        <f t="shared" si="1"/>
        <v>21 - 30</v>
      </c>
      <c r="S12" s="19" t="s">
        <v>38</v>
      </c>
      <c r="T12" s="13" t="s">
        <v>29</v>
      </c>
      <c r="U12" s="16"/>
      <c r="V12" s="16" t="s">
        <v>33</v>
      </c>
      <c r="W12" s="22" t="s">
        <v>149</v>
      </c>
      <c r="X12" s="14"/>
      <c r="Y12" s="16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51</v>
      </c>
      <c r="N13" s="20" t="s">
        <v>112</v>
      </c>
      <c r="O13" s="16" t="s">
        <v>81</v>
      </c>
      <c r="P13" s="13" t="s">
        <v>27</v>
      </c>
      <c r="Q13" s="6">
        <f t="shared" si="0"/>
        <v>26</v>
      </c>
      <c r="R13" s="2" t="str">
        <f t="shared" si="1"/>
        <v>21 - 30</v>
      </c>
      <c r="S13" s="19" t="s">
        <v>172</v>
      </c>
      <c r="T13" s="13" t="s">
        <v>29</v>
      </c>
      <c r="U13" s="16" t="s">
        <v>133</v>
      </c>
      <c r="V13" s="16" t="s">
        <v>30</v>
      </c>
      <c r="W13" s="22" t="s">
        <v>150</v>
      </c>
      <c r="X13" s="14"/>
      <c r="Y13" s="16" t="s">
        <v>168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52</v>
      </c>
      <c r="N14" s="20" t="s">
        <v>113</v>
      </c>
      <c r="O14" s="16" t="s">
        <v>82</v>
      </c>
      <c r="P14" s="13" t="s">
        <v>26</v>
      </c>
      <c r="Q14" s="6">
        <f t="shared" si="0"/>
        <v>32</v>
      </c>
      <c r="R14" s="2" t="str">
        <f t="shared" si="1"/>
        <v>31 - 40</v>
      </c>
      <c r="S14" s="19" t="s">
        <v>172</v>
      </c>
      <c r="T14" s="13" t="s">
        <v>29</v>
      </c>
      <c r="U14" s="16" t="s">
        <v>130</v>
      </c>
      <c r="V14" s="16" t="s">
        <v>32</v>
      </c>
      <c r="W14" s="22" t="s">
        <v>151</v>
      </c>
      <c r="X14" s="14"/>
      <c r="Y14" s="16" t="s">
        <v>166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53</v>
      </c>
      <c r="N15" s="20" t="s">
        <v>114</v>
      </c>
      <c r="O15" s="16" t="s">
        <v>83</v>
      </c>
      <c r="P15" s="13" t="s">
        <v>26</v>
      </c>
      <c r="Q15" s="6">
        <f t="shared" si="0"/>
        <v>30</v>
      </c>
      <c r="R15" s="2" t="str">
        <f t="shared" si="1"/>
        <v>21 - 30</v>
      </c>
      <c r="S15" s="19" t="s">
        <v>172</v>
      </c>
      <c r="T15" s="13" t="s">
        <v>29</v>
      </c>
      <c r="U15" s="16" t="s">
        <v>130</v>
      </c>
      <c r="V15" s="16" t="s">
        <v>32</v>
      </c>
      <c r="W15" s="22" t="s">
        <v>152</v>
      </c>
      <c r="X15" s="14"/>
      <c r="Y15" s="16" t="s">
        <v>166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54</v>
      </c>
      <c r="N16" s="20" t="s">
        <v>115</v>
      </c>
      <c r="O16" s="16" t="s">
        <v>84</v>
      </c>
      <c r="P16" s="13" t="s">
        <v>26</v>
      </c>
      <c r="Q16" s="6">
        <f t="shared" si="0"/>
        <v>31</v>
      </c>
      <c r="R16" s="2" t="str">
        <f t="shared" si="1"/>
        <v>31 - 40</v>
      </c>
      <c r="S16" s="19" t="s">
        <v>38</v>
      </c>
      <c r="T16" s="13" t="s">
        <v>29</v>
      </c>
      <c r="U16" s="16" t="s">
        <v>130</v>
      </c>
      <c r="V16" s="16" t="s">
        <v>141</v>
      </c>
      <c r="W16" s="22" t="s">
        <v>153</v>
      </c>
      <c r="X16" s="14"/>
      <c r="Y16" s="16" t="s">
        <v>166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55</v>
      </c>
      <c r="N17" s="20" t="s">
        <v>116</v>
      </c>
      <c r="O17" s="18" t="s">
        <v>85</v>
      </c>
      <c r="P17" s="13" t="s">
        <v>26</v>
      </c>
      <c r="Q17" s="6">
        <f t="shared" si="0"/>
        <v>44</v>
      </c>
      <c r="R17" s="2" t="str">
        <f t="shared" si="1"/>
        <v>41 - 50</v>
      </c>
      <c r="S17" s="19" t="s">
        <v>172</v>
      </c>
      <c r="T17" s="17" t="s">
        <v>29</v>
      </c>
      <c r="U17" s="16" t="s">
        <v>134</v>
      </c>
      <c r="V17" s="16" t="s">
        <v>34</v>
      </c>
      <c r="W17" s="22" t="s">
        <v>154</v>
      </c>
      <c r="X17" s="14"/>
      <c r="Y17" s="16" t="s">
        <v>169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56</v>
      </c>
      <c r="N18" s="20" t="s">
        <v>117</v>
      </c>
      <c r="O18" s="16" t="s">
        <v>86</v>
      </c>
      <c r="P18" s="13" t="s">
        <v>26</v>
      </c>
      <c r="Q18" s="6">
        <f t="shared" si="0"/>
        <v>32</v>
      </c>
      <c r="R18" s="2" t="str">
        <f t="shared" si="1"/>
        <v>31 - 40</v>
      </c>
      <c r="S18" s="19" t="s">
        <v>172</v>
      </c>
      <c r="T18" s="13" t="s">
        <v>29</v>
      </c>
      <c r="U18" s="16"/>
      <c r="V18" s="16" t="s">
        <v>33</v>
      </c>
      <c r="W18" s="21" t="s">
        <v>155</v>
      </c>
      <c r="X18" s="14"/>
      <c r="Y18" s="16" t="s">
        <v>170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57</v>
      </c>
      <c r="N19" s="20" t="s">
        <v>118</v>
      </c>
      <c r="O19" s="16" t="s">
        <v>87</v>
      </c>
      <c r="P19" s="13" t="s">
        <v>26</v>
      </c>
      <c r="Q19" s="6">
        <f t="shared" si="0"/>
        <v>19</v>
      </c>
      <c r="R19" s="2" t="str">
        <f t="shared" si="1"/>
        <v>&lt; 21</v>
      </c>
      <c r="S19" s="19" t="s">
        <v>172</v>
      </c>
      <c r="T19" s="13" t="s">
        <v>29</v>
      </c>
      <c r="U19" s="16"/>
      <c r="V19" s="16" t="s">
        <v>35</v>
      </c>
      <c r="W19" s="22" t="s">
        <v>156</v>
      </c>
      <c r="X19" s="14"/>
      <c r="Y19" s="16" t="s">
        <v>170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58</v>
      </c>
      <c r="N20" s="20" t="s">
        <v>119</v>
      </c>
      <c r="O20" s="16" t="s">
        <v>88</v>
      </c>
      <c r="P20" s="13" t="s">
        <v>26</v>
      </c>
      <c r="Q20" s="6">
        <f t="shared" si="0"/>
        <v>35</v>
      </c>
      <c r="R20" s="2" t="str">
        <f t="shared" si="1"/>
        <v>31 - 40</v>
      </c>
      <c r="S20" s="19" t="s">
        <v>38</v>
      </c>
      <c r="T20" s="13" t="s">
        <v>29</v>
      </c>
      <c r="U20" s="16"/>
      <c r="V20" s="16" t="s">
        <v>35</v>
      </c>
      <c r="W20" s="22" t="s">
        <v>157</v>
      </c>
      <c r="X20" s="14"/>
      <c r="Y20" s="16" t="s">
        <v>170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59</v>
      </c>
      <c r="N21" s="20" t="s">
        <v>120</v>
      </c>
      <c r="O21" s="16" t="s">
        <v>89</v>
      </c>
      <c r="P21" s="13" t="s">
        <v>26</v>
      </c>
      <c r="Q21" s="6">
        <f t="shared" si="0"/>
        <v>33</v>
      </c>
      <c r="R21" s="2" t="str">
        <f t="shared" si="1"/>
        <v>31 - 40</v>
      </c>
      <c r="S21" s="19" t="s">
        <v>174</v>
      </c>
      <c r="T21" s="13" t="s">
        <v>29</v>
      </c>
      <c r="U21" s="16"/>
      <c r="V21" s="16" t="s">
        <v>35</v>
      </c>
      <c r="W21" s="22" t="s">
        <v>158</v>
      </c>
      <c r="X21" s="14"/>
      <c r="Y21" s="16" t="s">
        <v>170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60</v>
      </c>
      <c r="N22" s="20" t="s">
        <v>121</v>
      </c>
      <c r="O22" s="16" t="s">
        <v>90</v>
      </c>
      <c r="P22" s="13" t="s">
        <v>26</v>
      </c>
      <c r="Q22" s="6">
        <f t="shared" si="0"/>
        <v>55</v>
      </c>
      <c r="R22" s="2" t="str">
        <f t="shared" si="1"/>
        <v>&gt; 50</v>
      </c>
      <c r="S22" s="19" t="s">
        <v>173</v>
      </c>
      <c r="T22" s="13" t="s">
        <v>29</v>
      </c>
      <c r="U22" s="16"/>
      <c r="V22" s="16" t="s">
        <v>35</v>
      </c>
      <c r="W22" s="22" t="s">
        <v>159</v>
      </c>
      <c r="X22" s="14"/>
      <c r="Y22" s="16" t="s">
        <v>170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61</v>
      </c>
      <c r="N23" s="20" t="s">
        <v>122</v>
      </c>
      <c r="O23" s="16" t="s">
        <v>91</v>
      </c>
      <c r="P23" s="13" t="s">
        <v>26</v>
      </c>
      <c r="Q23" s="6">
        <f t="shared" si="0"/>
        <v>25</v>
      </c>
      <c r="R23" s="2" t="str">
        <f t="shared" si="1"/>
        <v>21 - 30</v>
      </c>
      <c r="S23" s="19" t="s">
        <v>172</v>
      </c>
      <c r="T23" s="13" t="s">
        <v>29</v>
      </c>
      <c r="U23" s="16"/>
      <c r="V23" s="16" t="s">
        <v>35</v>
      </c>
      <c r="W23" s="22" t="s">
        <v>160</v>
      </c>
      <c r="X23" s="14"/>
      <c r="Y23" s="16" t="s">
        <v>170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62</v>
      </c>
      <c r="N24" s="20" t="s">
        <v>123</v>
      </c>
      <c r="O24" s="16" t="s">
        <v>92</v>
      </c>
      <c r="P24" s="13" t="s">
        <v>26</v>
      </c>
      <c r="Q24" s="6">
        <f t="shared" si="0"/>
        <v>30</v>
      </c>
      <c r="R24" s="2" t="str">
        <f t="shared" si="1"/>
        <v>21 - 30</v>
      </c>
      <c r="S24" s="19" t="s">
        <v>38</v>
      </c>
      <c r="T24" s="13" t="s">
        <v>29</v>
      </c>
      <c r="U24" s="16"/>
      <c r="V24" s="16" t="s">
        <v>142</v>
      </c>
      <c r="W24" s="21" t="s">
        <v>161</v>
      </c>
      <c r="X24" s="14"/>
      <c r="Y24" s="16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63</v>
      </c>
      <c r="N25" s="20" t="s">
        <v>124</v>
      </c>
      <c r="O25" s="16" t="s">
        <v>93</v>
      </c>
      <c r="P25" s="13" t="s">
        <v>26</v>
      </c>
      <c r="Q25" s="6">
        <f t="shared" si="0"/>
        <v>42</v>
      </c>
      <c r="R25" s="2" t="str">
        <f t="shared" si="1"/>
        <v>41 - 50</v>
      </c>
      <c r="S25" s="19" t="s">
        <v>173</v>
      </c>
      <c r="T25" s="13" t="s">
        <v>29</v>
      </c>
      <c r="U25" s="16"/>
      <c r="V25" s="16" t="s">
        <v>31</v>
      </c>
      <c r="W25" s="21"/>
      <c r="X25" s="14"/>
      <c r="Y25" s="16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64</v>
      </c>
      <c r="N26" s="20" t="s">
        <v>125</v>
      </c>
      <c r="O26" s="16" t="s">
        <v>94</v>
      </c>
      <c r="P26" s="13" t="s">
        <v>26</v>
      </c>
      <c r="Q26" s="6">
        <f t="shared" si="0"/>
        <v>52</v>
      </c>
      <c r="R26" s="2" t="str">
        <f t="shared" si="1"/>
        <v>&gt; 50</v>
      </c>
      <c r="S26" s="19" t="s">
        <v>28</v>
      </c>
      <c r="T26" s="13" t="s">
        <v>29</v>
      </c>
      <c r="U26" s="16" t="s">
        <v>135</v>
      </c>
      <c r="V26" s="16" t="s">
        <v>31</v>
      </c>
      <c r="W26" s="21"/>
      <c r="X26" s="14"/>
      <c r="Y26" s="16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65</v>
      </c>
      <c r="N27" s="20" t="s">
        <v>126</v>
      </c>
      <c r="O27" s="16" t="s">
        <v>95</v>
      </c>
      <c r="P27" s="13" t="s">
        <v>26</v>
      </c>
      <c r="Q27" s="6">
        <f t="shared" si="0"/>
        <v>35</v>
      </c>
      <c r="R27" s="2" t="str">
        <f t="shared" si="1"/>
        <v>31 - 40</v>
      </c>
      <c r="S27" s="19" t="s">
        <v>172</v>
      </c>
      <c r="T27" s="13" t="s">
        <v>29</v>
      </c>
      <c r="U27" s="16" t="s">
        <v>136</v>
      </c>
      <c r="V27" s="16" t="s">
        <v>143</v>
      </c>
      <c r="W27" s="21" t="s">
        <v>162</v>
      </c>
      <c r="X27" s="14"/>
      <c r="Y27" s="16" t="s">
        <v>171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66</v>
      </c>
      <c r="N28" s="20" t="s">
        <v>127</v>
      </c>
      <c r="O28" s="16" t="s">
        <v>96</v>
      </c>
      <c r="P28" s="13" t="s">
        <v>26</v>
      </c>
      <c r="Q28" s="6">
        <f t="shared" si="0"/>
        <v>45</v>
      </c>
      <c r="R28" s="2" t="str">
        <f t="shared" si="1"/>
        <v>41 - 50</v>
      </c>
      <c r="S28" s="19" t="s">
        <v>173</v>
      </c>
      <c r="T28" s="13" t="s">
        <v>29</v>
      </c>
      <c r="U28" s="16" t="s">
        <v>137</v>
      </c>
      <c r="V28" s="16" t="s">
        <v>143</v>
      </c>
      <c r="W28" s="21" t="s">
        <v>163</v>
      </c>
      <c r="X28" s="14"/>
      <c r="Y28" s="16" t="s">
        <v>165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67</v>
      </c>
      <c r="N29" s="20"/>
      <c r="O29" s="16" t="s">
        <v>97</v>
      </c>
      <c r="P29" s="13" t="s">
        <v>26</v>
      </c>
      <c r="Q29" s="6">
        <f t="shared" si="0"/>
        <v>44</v>
      </c>
      <c r="R29" s="2" t="str">
        <f t="shared" si="1"/>
        <v>41 - 50</v>
      </c>
      <c r="S29" s="19" t="s">
        <v>172</v>
      </c>
      <c r="T29" s="13" t="s">
        <v>29</v>
      </c>
      <c r="U29" s="16" t="s">
        <v>129</v>
      </c>
      <c r="V29" s="16" t="s">
        <v>35</v>
      </c>
      <c r="W29" s="21"/>
      <c r="X29" s="14"/>
      <c r="Y29" s="16" t="s">
        <v>165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68</v>
      </c>
      <c r="N30" s="20"/>
      <c r="O30" s="16" t="s">
        <v>98</v>
      </c>
      <c r="P30" s="13" t="s">
        <v>26</v>
      </c>
      <c r="Q30" s="6">
        <f t="shared" si="0"/>
        <v>42</v>
      </c>
      <c r="R30" s="2" t="str">
        <f t="shared" si="1"/>
        <v>41 - 50</v>
      </c>
      <c r="S30" s="19" t="s">
        <v>172</v>
      </c>
      <c r="T30" s="13" t="s">
        <v>29</v>
      </c>
      <c r="U30" s="16" t="s">
        <v>129</v>
      </c>
      <c r="V30" s="16" t="s">
        <v>35</v>
      </c>
      <c r="W30" s="21"/>
      <c r="X30" s="14"/>
      <c r="Y30" s="16" t="s">
        <v>165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69</v>
      </c>
      <c r="N31" s="20" t="s">
        <v>128</v>
      </c>
      <c r="O31" s="16" t="s">
        <v>99</v>
      </c>
      <c r="P31" s="13" t="s">
        <v>26</v>
      </c>
      <c r="Q31" s="6">
        <f t="shared" si="0"/>
        <v>35</v>
      </c>
      <c r="R31" s="2" t="str">
        <f t="shared" si="1"/>
        <v>31 - 40</v>
      </c>
      <c r="S31" s="19" t="s">
        <v>38</v>
      </c>
      <c r="T31" s="13" t="s">
        <v>101</v>
      </c>
      <c r="U31" s="16" t="s">
        <v>138</v>
      </c>
      <c r="V31" s="16" t="s">
        <v>34</v>
      </c>
      <c r="W31" s="21" t="s">
        <v>164</v>
      </c>
      <c r="X31" s="14"/>
      <c r="Y31" s="16" t="s">
        <v>39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2017-08-09T13:32:27Z</dcterms:modified>
  <dc:language>en-US</dc:language>
</cp:coreProperties>
</file>