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AWEAN DATABASE PESERTA 2017\SESI 1\Data Peserta Tertinggal\Lombok Timur\"/>
    </mc:Choice>
  </mc:AlternateContent>
  <bookViews>
    <workbookView xWindow="0" yWindow="0" windowWidth="20490" windowHeight="7680" tabRatio="463" xr2:uid="{00000000-000D-0000-FFFF-FFFF00000000}"/>
  </bookViews>
  <sheets>
    <sheet name="peserta" sheetId="1" r:id="rId1"/>
  </sheets>
  <calcPr calcId="171027"/>
</workbook>
</file>

<file path=xl/calcChain.xml><?xml version="1.0" encoding="utf-8"?>
<calcChain xmlns="http://schemas.openxmlformats.org/spreadsheetml/2006/main">
  <c r="Q23" i="1" l="1"/>
  <c r="Q24" i="1"/>
  <c r="Q25" i="1"/>
  <c r="Q26" i="1"/>
  <c r="Q27" i="1"/>
  <c r="Q28" i="1"/>
  <c r="Q29" i="1"/>
  <c r="Q30" i="1"/>
  <c r="Q3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Q4" i="1"/>
  <c r="Q2" i="1"/>
  <c r="R18" i="1" l="1"/>
  <c r="R19" i="1"/>
  <c r="R20" i="1"/>
  <c r="R21" i="1"/>
  <c r="R23" i="1"/>
  <c r="R24" i="1"/>
  <c r="R25" i="1"/>
  <c r="R2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2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<sst xmlns="http://schemas.openxmlformats.org/spreadsheetml/2006/main" count="366" uniqueCount="171">
  <si>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</si>
  <si>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</si>
  <si>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</si>
  <si>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</si>
  <si>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</si>
  <si>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</si>
  <si>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</si>
  <si>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</si>
  <si>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</si>
  <si>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</si>
  <si>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</si>
  <si>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</si>
  <si>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</si>
  <si>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</si>
  <si>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</si>
  <si>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</si>
  <si>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</si>
  <si>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</si>
  <si>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</si>
  <si>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</si>
  <si>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</si>
  <si>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</si>
  <si>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</si>
  <si>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</si>
  <si>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</si>
  <si>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</si>
  <si>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P</t>
  </si>
  <si>
    <t>L</t>
  </si>
  <si>
    <t>SD</t>
  </si>
  <si>
    <t>Islam</t>
  </si>
  <si>
    <t>Kel Suradadi Kec. Terara Lombok Timur NTB</t>
  </si>
  <si>
    <t>SLTP</t>
  </si>
  <si>
    <t>Kasmawadi</t>
  </si>
  <si>
    <t>Murniati</t>
  </si>
  <si>
    <t>Sahrin</t>
  </si>
  <si>
    <t>Johariyah</t>
  </si>
  <si>
    <t>Marni</t>
  </si>
  <si>
    <t>BQ Ida Royanti</t>
  </si>
  <si>
    <t>Salamah</t>
  </si>
  <si>
    <t>Ru'aini Yuliana</t>
  </si>
  <si>
    <t>Singgah</t>
  </si>
  <si>
    <t>Ayuni</t>
  </si>
  <si>
    <t>Rohini</t>
  </si>
  <si>
    <t>Munah</t>
  </si>
  <si>
    <t>Patimah</t>
  </si>
  <si>
    <t>BQ Mustiawan</t>
  </si>
  <si>
    <t>Rusniwati</t>
  </si>
  <si>
    <t>Mustiah</t>
  </si>
  <si>
    <t>Halimah</t>
  </si>
  <si>
    <t>Rohayati</t>
  </si>
  <si>
    <t>Kamariah</t>
  </si>
  <si>
    <t>Almah</t>
  </si>
  <si>
    <t>Kartini Muliani</t>
  </si>
  <si>
    <t>M Hasariah</t>
  </si>
  <si>
    <t>Yunita sari</t>
  </si>
  <si>
    <t>Asniwati</t>
  </si>
  <si>
    <t>Jummenah</t>
  </si>
  <si>
    <t>Rina Anggraini</t>
  </si>
  <si>
    <t>Puspa Rini</t>
  </si>
  <si>
    <t>Astuti Widia Ningsih</t>
  </si>
  <si>
    <t>Ahmad Yasin</t>
  </si>
  <si>
    <t>Hirpan</t>
  </si>
  <si>
    <t>Dusun Buwah, 09 Januari 1969</t>
  </si>
  <si>
    <t>Kondok, 2 September 1977</t>
  </si>
  <si>
    <t>Lombok, 01 Juli 1978</t>
  </si>
  <si>
    <t>Subak, 01 Juli 1983</t>
  </si>
  <si>
    <t>Kondok, 1949</t>
  </si>
  <si>
    <t>Molek, 16 Desember 1981</t>
  </si>
  <si>
    <t>Lombok Timur, 1 Juli 1968</t>
  </si>
  <si>
    <t>Rungkang, 19 Juli 1989</t>
  </si>
  <si>
    <t>Semaya, 01 Juli 1972</t>
  </si>
  <si>
    <t>Kermit, 01 Juli 1996</t>
  </si>
  <si>
    <t>Lotim, 01 Juli 1963</t>
  </si>
  <si>
    <t>Sembat, 01 Juli 1976</t>
  </si>
  <si>
    <t>Sembat, 01 Juli 1977</t>
  </si>
  <si>
    <t>Kondok, 31 Desember 1989</t>
  </si>
  <si>
    <t>Molek, 05 April 1995</t>
  </si>
  <si>
    <t>Kondok, 01 Juli 1990</t>
  </si>
  <si>
    <t>Kondok, 01 Juli 1980</t>
  </si>
  <si>
    <t>Kondok, 31 Desember 1963</t>
  </si>
  <si>
    <t>Kondok, 07 Juli 1988</t>
  </si>
  <si>
    <t>Kondok, 11 Mei 1992</t>
  </si>
  <si>
    <t>Montong Baan, 19 Agustus 1992</t>
  </si>
  <si>
    <t>Lotim, 01 Juli 1970</t>
  </si>
  <si>
    <t>Kondok, 17 Februari 1990</t>
  </si>
  <si>
    <t>Rentang, 01 Juli 1981</t>
  </si>
  <si>
    <t>Lombok Timur, 1 Juli 1980</t>
  </si>
  <si>
    <t>Kondok, 20 Agustus 1996</t>
  </si>
  <si>
    <t>Kondi=ok, 19 September 1998</t>
  </si>
  <si>
    <t>Kondok, 24 Juni 1996</t>
  </si>
  <si>
    <t>Kondok, 31 Desember 1978</t>
  </si>
  <si>
    <t>Dasan Buwah, 31 Desember 1983</t>
  </si>
  <si>
    <t>p</t>
  </si>
  <si>
    <t>520304090169001</t>
  </si>
  <si>
    <t>5203046509770001</t>
  </si>
  <si>
    <t>5203044107780284</t>
  </si>
  <si>
    <t>5203044107830669</t>
  </si>
  <si>
    <t>52030440004930613</t>
  </si>
  <si>
    <t>5203045612810001</t>
  </si>
  <si>
    <t>5203044107680422</t>
  </si>
  <si>
    <t>5203045907890003</t>
  </si>
  <si>
    <t>5203044107720724</t>
  </si>
  <si>
    <t>5203044107870996</t>
  </si>
  <si>
    <t>5203044107530190</t>
  </si>
  <si>
    <t>5203044107760272</t>
  </si>
  <si>
    <t>5203044107771071</t>
  </si>
  <si>
    <t>5203044107880392</t>
  </si>
  <si>
    <t>5203044504950002</t>
  </si>
  <si>
    <t>5203044107900505</t>
  </si>
  <si>
    <t>5203044107801528</t>
  </si>
  <si>
    <t>5203047112830106</t>
  </si>
  <si>
    <t>5203044707880016</t>
  </si>
  <si>
    <t>5203045105420006</t>
  </si>
  <si>
    <t>5203441079830537</t>
  </si>
  <si>
    <t>5203044107700347</t>
  </si>
  <si>
    <t>5203045702900001</t>
  </si>
  <si>
    <t>5203044107810424</t>
  </si>
  <si>
    <t>5203044107800584</t>
  </si>
  <si>
    <t>5203046008960002</t>
  </si>
  <si>
    <t>520304590980003</t>
  </si>
  <si>
    <t>5203046406960001</t>
  </si>
  <si>
    <t>5203043112790176</t>
  </si>
  <si>
    <t>5203043112830180</t>
  </si>
  <si>
    <t>KOPINKRA MURAH HATI</t>
  </si>
  <si>
    <t>Kel Montongbaan Selatan kec Sikur Lombok Timur Provinsi NTB</t>
  </si>
  <si>
    <t>Jl. Kondok MT Baan Selatan rt 02 kec. Sikunir Selong Lombok Timur NTB</t>
  </si>
  <si>
    <t>Jl. H. M. Noer Kel Montongbaan Selatan kec Sikur Lombok Timur Provinsi NTB</t>
  </si>
  <si>
    <t>Montongbaan Selatan kec Sikur Lombok Timur provinsi NTB</t>
  </si>
  <si>
    <t>Jl Molek sensawe kec Sikur Lombok Timur provinsi NTB</t>
  </si>
  <si>
    <t>Jl. Sembat rt 02 kel Basan Buwuh kec sikur Lombok Timur Prov NTB</t>
  </si>
  <si>
    <t>Jl Molek rt 02 kec sikur Lombok Timur prov NTB</t>
  </si>
  <si>
    <t>Jl Montong Bune kec sikur Kota selong Lombok Timur Prov NTB</t>
  </si>
  <si>
    <t>Jl Gadok</t>
  </si>
  <si>
    <t>Jl Dasan Buwuh rt 02 kec sikur Lombok Timur prov NTB</t>
  </si>
  <si>
    <t>Jl kondok Kel Montong baan Selatan lombok timur Prov. NTB</t>
  </si>
  <si>
    <t>Kel. Montong Ba'an Selatan Kec. Sikur Lombok Timur Prov. NTB</t>
  </si>
  <si>
    <t>Jl. Kondok Kel. Montong Baan Kec. Sikur Kab. Lombok Timur Prov. NTB</t>
  </si>
  <si>
    <t>Kel. Dasan Duwuh Kec. Sikur Kab. Lombok Timur Prov. NTB</t>
  </si>
  <si>
    <t>Jl. H.M. Noer RT 02 Kel. Montong Baan Selatan Kec. Sikur Kab. Lombok Timur Prov. NTB</t>
  </si>
  <si>
    <t>Jl. Dasan Buwuh Kel. Montong Baan Selatan Kec. Sikur Kab. Lombok Timur Prov. NTB</t>
  </si>
  <si>
    <t>081915979162</t>
  </si>
  <si>
    <t>087863372790</t>
  </si>
  <si>
    <t>081915942306</t>
  </si>
  <si>
    <t>085387889879</t>
  </si>
  <si>
    <t>087763193877</t>
  </si>
  <si>
    <t>085934626570</t>
  </si>
  <si>
    <t>087763235668</t>
  </si>
  <si>
    <t>085339091130</t>
  </si>
  <si>
    <t>082341659589</t>
  </si>
  <si>
    <t>087863383600</t>
  </si>
  <si>
    <t>081997605501</t>
  </si>
  <si>
    <t>081918207344</t>
  </si>
  <si>
    <t>081997692431</t>
  </si>
  <si>
    <t>081907781615</t>
  </si>
  <si>
    <t>085245809004</t>
  </si>
  <si>
    <t>08198237891</t>
  </si>
  <si>
    <t>081997911041</t>
  </si>
  <si>
    <t>081918194153</t>
  </si>
  <si>
    <t>082340799660</t>
  </si>
  <si>
    <t>087865633680</t>
  </si>
  <si>
    <t>087763322228</t>
  </si>
  <si>
    <t>ahmadyasin211@gmail.com</t>
  </si>
  <si>
    <t>irvanadilla@gmail.com</t>
  </si>
  <si>
    <t>Mebel/ Inke</t>
  </si>
  <si>
    <t>Kerajinan Inke</t>
  </si>
  <si>
    <t>Anyaman Inke dan sembako dan dekor</t>
  </si>
  <si>
    <t>Bikin Kue</t>
  </si>
  <si>
    <t>Pengrajin Inke</t>
  </si>
  <si>
    <t>Anyaman Inke/ Lidi</t>
  </si>
  <si>
    <t>Studio Poto dan Video</t>
  </si>
  <si>
    <t>SLTA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</si>
</sst>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m/d/yy\ hh:mm\ AM/PM"/>
  </numFmts>
  <fonts count="22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u/>
      <sz val="9.9"/>
      <color theme="10"/>
      <name val="Calibri"/>
      <charset val="134"/>
    </font>
    <font>
      <sz val="11"/>
      <color theme="1"/>
      <name val="Calibri"/>
      <charset val="1"/>
      <scheme val="minor"/>
    </font>
    <font>
      <u/>
      <sz val="9.35"/>
      <color theme="10"/>
      <name val="Calibri"/>
      <charset val="1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5">
    <xf numFmtId="0" fontId="0" fillId="0" borderId="0"/>
    <xf numFmtId="0" fontId="9" fillId="0" borderId="0"/>
    <xf numFmtId="0" fontId="7" fillId="0" borderId="0"/>
    <xf numFmtId="0" fontId="10" fillId="0" borderId="0"/>
    <xf numFmtId="0" fontId="11" fillId="0" borderId="0" applyNumberForma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3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7" fillId="0" borderId="0"/>
    <xf numFmtId="0" fontId="14" fillId="0" borderId="0"/>
    <xf numFmtId="0" fontId="14" fillId="0" borderId="0"/>
    <xf numFmtId="0" fontId="10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9" fillId="0" borderId="0"/>
    <xf numFmtId="164" fontId="19" fillId="0" borderId="0" applyFont="0" applyFill="0" applyBorder="0" applyAlignment="0" applyProtection="0"/>
    <xf numFmtId="0" fontId="17" fillId="0" borderId="0"/>
  </cellStyleXfs>
  <cellXfs count="27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5" fontId="0" fillId="0" borderId="1" xfId="0" applyNumberFormat="1" applyFont="1" applyBorder="1"/>
    <xf numFmtId="0" fontId="0" fillId="0" borderId="1" xfId="0" applyBorder="1" applyAlignment="1"/>
    <xf numFmtId="0" fontId="8" fillId="2" borderId="2" xfId="0" applyFont="1" applyFill="1" applyBorder="1" applyAlignment="1">
      <alignment horizontal="center" vertical="center" wrapText="1"/>
    </xf>
    <xf numFmtId="0" fontId="6" fillId="0" borderId="2" xfId="5" quotePrefix="1" applyBorder="1" applyAlignment="1">
      <alignment vertical="center"/>
    </xf>
    <xf numFmtId="0" fontId="6" fillId="0" borderId="2" xfId="5" quotePrefix="1" applyBorder="1" applyAlignment="1">
      <alignment vertical="center" wrapText="1"/>
    </xf>
    <xf numFmtId="0" fontId="12" fillId="0" borderId="0" xfId="0" applyFont="1" applyAlignment="1"/>
    <xf numFmtId="0" fontId="12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11" fillId="0" borderId="2" xfId="4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quotePrefix="1" applyBorder="1" applyAlignment="1">
      <alignment horizontal="center" vertical="center"/>
    </xf>
    <xf numFmtId="0" fontId="0" fillId="0" borderId="2" xfId="0" quotePrefix="1" applyBorder="1" applyAlignment="1">
      <alignment vertical="center"/>
    </xf>
    <xf numFmtId="0" fontId="0" fillId="0" borderId="2" xfId="0" quotePrefix="1" applyBorder="1" applyAlignment="1">
      <alignment vertical="center" wrapText="1"/>
    </xf>
    <xf numFmtId="0" fontId="0" fillId="0" borderId="0" xfId="0" quotePrefix="1" applyAlignment="1">
      <alignment vertical="center"/>
    </xf>
    <xf numFmtId="0" fontId="11" fillId="0" borderId="2" xfId="4" applyBorder="1" applyAlignment="1" applyProtection="1">
      <alignment vertical="center" wrapText="1"/>
    </xf>
    <xf numFmtId="0" fontId="0" fillId="0" borderId="0" xfId="0" quotePrefix="1" applyBorder="1" applyAlignment="1">
      <alignment vertical="center"/>
    </xf>
    <xf numFmtId="0" fontId="21" fillId="0" borderId="2" xfId="4" applyFont="1" applyBorder="1" applyAlignment="1" applyProtection="1">
      <alignment vertical="center" wrapText="1"/>
    </xf>
  </cellXfs>
  <cellStyles count="25">
    <cellStyle name="Comma [0] 2" xfId="17" xr:uid="{00000000-0005-0000-0000-000000000000}"/>
    <cellStyle name="Comma [0] 2 2" xfId="23" xr:uid="{00000000-0005-0000-0000-000001000000}"/>
    <cellStyle name="Hyperlink 2" xfId="4" xr:uid="{00000000-0005-0000-0000-000002000000}"/>
    <cellStyle name="Hyperlink 2 2" xfId="16" xr:uid="{00000000-0005-0000-0000-000003000000}"/>
    <cellStyle name="Hyperlink 2 3" xfId="20" xr:uid="{00000000-0005-0000-0000-000004000000}"/>
    <cellStyle name="Hyperlink 3" xfId="9" xr:uid="{00000000-0005-0000-0000-000005000000}"/>
    <cellStyle name="Hyperlink 4" xfId="18" xr:uid="{00000000-0005-0000-0000-000006000000}"/>
    <cellStyle name="Normal" xfId="0" builtinId="0"/>
    <cellStyle name="Normal 2" xfId="3" xr:uid="{00000000-0005-0000-0000-000008000000}"/>
    <cellStyle name="Normal 2 2" xfId="13" xr:uid="{00000000-0005-0000-0000-000009000000}"/>
    <cellStyle name="Normal 2 2 2" xfId="24" xr:uid="{00000000-0005-0000-0000-00000A000000}"/>
    <cellStyle name="Normal 2 3" xfId="15" xr:uid="{00000000-0005-0000-0000-00000B000000}"/>
    <cellStyle name="Normal 2 4" xfId="22" xr:uid="{00000000-0005-0000-0000-00000C000000}"/>
    <cellStyle name="Normal 3" xfId="2" xr:uid="{00000000-0005-0000-0000-00000D000000}"/>
    <cellStyle name="Normal 3 2" xfId="12" xr:uid="{00000000-0005-0000-0000-00000E000000}"/>
    <cellStyle name="Normal 3 3" xfId="11" xr:uid="{00000000-0005-0000-0000-00000F000000}"/>
    <cellStyle name="Normal 4" xfId="5" xr:uid="{00000000-0005-0000-0000-000010000000}"/>
    <cellStyle name="Normal 4 2" xfId="14" xr:uid="{00000000-0005-0000-0000-000011000000}"/>
    <cellStyle name="Normal 4 3" xfId="19" xr:uid="{00000000-0005-0000-0000-000012000000}"/>
    <cellStyle name="Normal 5" xfId="6" xr:uid="{00000000-0005-0000-0000-000013000000}"/>
    <cellStyle name="Normal 6" xfId="7" xr:uid="{00000000-0005-0000-0000-000014000000}"/>
    <cellStyle name="Normal 7" xfId="8" xr:uid="{00000000-0005-0000-0000-000015000000}"/>
    <cellStyle name="Normal 8" xfId="10" xr:uid="{00000000-0005-0000-0000-000016000000}"/>
    <cellStyle name="Normal 9" xfId="21" xr:uid="{00000000-0005-0000-0000-000017000000}"/>
    <cellStyle name="TableStyleLight1" xfId="1" xr:uid="{00000000-0005-0000-0000-00001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irvanadilla@gmail.com" TargetMode="External"/><Relationship Id="rId1" Type="http://schemas.openxmlformats.org/officeDocument/2006/relationships/hyperlink" Target="mailto:ahmadyasin21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32"/>
  <sheetViews>
    <sheetView tabSelected="1" topLeftCell="N1" zoomScale="85" zoomScaleNormal="85" workbookViewId="0">
      <selection activeCell="S27" sqref="S27"/>
    </sheetView>
  </sheetViews>
  <sheetFormatPr defaultRowHeight="15.7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20.2851562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15" t="s">
        <v>32</v>
      </c>
      <c r="N2" s="20" t="s">
        <v>93</v>
      </c>
      <c r="O2" s="16" t="s">
        <v>62</v>
      </c>
      <c r="P2" s="13" t="s">
        <v>27</v>
      </c>
      <c r="Q2" s="6">
        <f>2017-VALUE(RIGHT(O2,4))</f>
        <v>48</v>
      </c>
      <c r="R2" t="str">
        <f>IF(Q2&lt;21,"&lt; 21",IF(Q2&lt;=30,"21 - 30",IF(Q2&lt;=40,"31 - 40",IF(Q2&lt;=50,"41 - 50","&gt; 50" ))))</f>
        <v>41 - 50</v>
      </c>
      <c r="S2" s="19" t="s">
        <v>170</v>
      </c>
      <c r="T2" s="13" t="s">
        <v>29</v>
      </c>
      <c r="U2" s="16" t="s">
        <v>123</v>
      </c>
      <c r="V2" s="16" t="s">
        <v>124</v>
      </c>
      <c r="W2" s="21" t="s">
        <v>140</v>
      </c>
      <c r="X2" s="14"/>
      <c r="Y2" s="16" t="s">
        <v>163</v>
      </c>
    </row>
    <row r="3" spans="1:25" ht="16.899999999999999" customHeight="1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15" t="s">
        <v>33</v>
      </c>
      <c r="N3" s="20" t="s">
        <v>94</v>
      </c>
      <c r="O3" s="16" t="s">
        <v>63</v>
      </c>
      <c r="P3" s="13" t="s">
        <v>26</v>
      </c>
      <c r="Q3" s="6">
        <f t="shared" ref="Q3:Q31" si="0">2017-VALUE(RIGHT(O3,4))</f>
        <v>40</v>
      </c>
      <c r="R3" s="2" t="str">
        <f t="shared" ref="R3:R31" si="1">IF(Q3&lt;21,"&lt; 21",IF(Q3&lt;=30,"21 - 30",IF(Q3&lt;=40,"31 - 40",IF(Q3&lt;=50,"41 - 50","&gt; 50" ))))</f>
        <v>31 - 40</v>
      </c>
      <c r="S3" s="19" t="s">
        <v>31</v>
      </c>
      <c r="T3" s="13" t="s">
        <v>29</v>
      </c>
      <c r="U3" s="16" t="s">
        <v>123</v>
      </c>
      <c r="V3" s="16" t="s">
        <v>125</v>
      </c>
      <c r="W3" s="21" t="s">
        <v>141</v>
      </c>
      <c r="X3" s="14"/>
      <c r="Y3" s="16" t="s">
        <v>164</v>
      </c>
    </row>
    <row r="4" spans="1:25" ht="16.899999999999999" customHeight="1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15" t="s">
        <v>34</v>
      </c>
      <c r="N4" s="20" t="s">
        <v>95</v>
      </c>
      <c r="O4" s="16" t="s">
        <v>64</v>
      </c>
      <c r="P4" s="13" t="s">
        <v>26</v>
      </c>
      <c r="Q4" s="6">
        <f t="shared" si="0"/>
        <v>39</v>
      </c>
      <c r="R4" s="2" t="str">
        <f t="shared" si="1"/>
        <v>31 - 40</v>
      </c>
      <c r="S4" s="19" t="s">
        <v>28</v>
      </c>
      <c r="T4" s="13" t="s">
        <v>29</v>
      </c>
      <c r="U4" s="16" t="s">
        <v>123</v>
      </c>
      <c r="V4" s="16" t="s">
        <v>126</v>
      </c>
      <c r="W4" s="21" t="s">
        <v>142</v>
      </c>
      <c r="X4" s="14"/>
      <c r="Y4" s="16" t="s">
        <v>164</v>
      </c>
    </row>
    <row r="5" spans="1:25" ht="16.899999999999999" customHeight="1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15" t="s">
        <v>35</v>
      </c>
      <c r="N5" s="20" t="s">
        <v>96</v>
      </c>
      <c r="O5" s="16" t="s">
        <v>65</v>
      </c>
      <c r="P5" s="13" t="s">
        <v>26</v>
      </c>
      <c r="Q5" s="6">
        <f t="shared" si="0"/>
        <v>34</v>
      </c>
      <c r="R5" s="2" t="str">
        <f t="shared" si="1"/>
        <v>31 - 40</v>
      </c>
      <c r="S5" s="19" t="s">
        <v>31</v>
      </c>
      <c r="T5" s="13" t="s">
        <v>29</v>
      </c>
      <c r="U5" s="16"/>
      <c r="V5" s="16" t="s">
        <v>127</v>
      </c>
      <c r="W5" s="21" t="s">
        <v>143</v>
      </c>
      <c r="X5" s="14"/>
      <c r="Y5" s="16" t="s">
        <v>164</v>
      </c>
    </row>
    <row r="6" spans="1:25" ht="16.899999999999999" customHeight="1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15" t="s">
        <v>36</v>
      </c>
      <c r="N6" s="20" t="s">
        <v>97</v>
      </c>
      <c r="O6" s="16" t="s">
        <v>66</v>
      </c>
      <c r="P6" s="13" t="s">
        <v>26</v>
      </c>
      <c r="Q6" s="6">
        <f t="shared" si="0"/>
        <v>68</v>
      </c>
      <c r="R6" s="2" t="str">
        <f t="shared" si="1"/>
        <v>&gt; 50</v>
      </c>
      <c r="S6" s="19" t="s">
        <v>28</v>
      </c>
      <c r="T6" s="13" t="s">
        <v>29</v>
      </c>
      <c r="U6" s="16" t="s">
        <v>123</v>
      </c>
      <c r="V6" s="16" t="s">
        <v>124</v>
      </c>
      <c r="W6" s="21"/>
      <c r="X6" s="14"/>
      <c r="Y6" s="16" t="s">
        <v>164</v>
      </c>
    </row>
    <row r="7" spans="1:25" ht="16.899999999999999" customHeight="1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15" t="s">
        <v>37</v>
      </c>
      <c r="N7" s="20" t="s">
        <v>98</v>
      </c>
      <c r="O7" s="16" t="s">
        <v>67</v>
      </c>
      <c r="P7" s="13" t="s">
        <v>26</v>
      </c>
      <c r="Q7" s="6">
        <f t="shared" si="0"/>
        <v>36</v>
      </c>
      <c r="R7" s="2" t="str">
        <f t="shared" si="1"/>
        <v>31 - 40</v>
      </c>
      <c r="S7" s="19" t="s">
        <v>31</v>
      </c>
      <c r="T7" s="13" t="s">
        <v>29</v>
      </c>
      <c r="U7" s="16" t="s">
        <v>123</v>
      </c>
      <c r="V7" s="16" t="s">
        <v>128</v>
      </c>
      <c r="W7" s="21" t="s">
        <v>144</v>
      </c>
      <c r="X7" s="14"/>
      <c r="Y7" s="16" t="s">
        <v>165</v>
      </c>
    </row>
    <row r="8" spans="1:25" ht="16.899999999999999" customHeight="1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15" t="s">
        <v>38</v>
      </c>
      <c r="N8" s="20" t="s">
        <v>99</v>
      </c>
      <c r="O8" s="16" t="s">
        <v>68</v>
      </c>
      <c r="P8" s="13" t="s">
        <v>26</v>
      </c>
      <c r="Q8" s="6">
        <f t="shared" si="0"/>
        <v>49</v>
      </c>
      <c r="R8" s="2" t="str">
        <f t="shared" si="1"/>
        <v>41 - 50</v>
      </c>
      <c r="S8" s="19" t="s">
        <v>31</v>
      </c>
      <c r="T8" s="13" t="s">
        <v>29</v>
      </c>
      <c r="U8" s="16" t="s">
        <v>123</v>
      </c>
      <c r="V8" s="16" t="s">
        <v>126</v>
      </c>
      <c r="W8" s="21" t="s">
        <v>145</v>
      </c>
      <c r="X8" s="14"/>
      <c r="Y8" s="16" t="s">
        <v>166</v>
      </c>
    </row>
    <row r="9" spans="1:25" ht="16.899999999999999" customHeight="1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15" t="s">
        <v>39</v>
      </c>
      <c r="N9" s="20" t="s">
        <v>100</v>
      </c>
      <c r="O9" s="16" t="s">
        <v>69</v>
      </c>
      <c r="P9" s="13" t="s">
        <v>26</v>
      </c>
      <c r="Q9" s="6">
        <f t="shared" si="0"/>
        <v>28</v>
      </c>
      <c r="R9" s="2" t="str">
        <f t="shared" si="1"/>
        <v>21 - 30</v>
      </c>
      <c r="S9" s="19" t="s">
        <v>28</v>
      </c>
      <c r="T9" s="13" t="s">
        <v>29</v>
      </c>
      <c r="U9" s="16" t="s">
        <v>123</v>
      </c>
      <c r="V9" s="16" t="s">
        <v>30</v>
      </c>
      <c r="W9" s="21" t="s">
        <v>146</v>
      </c>
      <c r="X9" s="14"/>
      <c r="Y9" s="16" t="s">
        <v>164</v>
      </c>
    </row>
    <row r="10" spans="1:25" ht="16.899999999999999" customHeight="1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15" t="s">
        <v>40</v>
      </c>
      <c r="N10" s="20" t="s">
        <v>101</v>
      </c>
      <c r="O10" s="16" t="s">
        <v>70</v>
      </c>
      <c r="P10" s="13" t="s">
        <v>26</v>
      </c>
      <c r="Q10" s="6">
        <f t="shared" si="0"/>
        <v>45</v>
      </c>
      <c r="R10" s="2" t="str">
        <f t="shared" si="1"/>
        <v>41 - 50</v>
      </c>
      <c r="S10" s="19" t="s">
        <v>28</v>
      </c>
      <c r="T10" s="13" t="s">
        <v>29</v>
      </c>
      <c r="U10" s="16" t="s">
        <v>123</v>
      </c>
      <c r="V10" s="16" t="s">
        <v>126</v>
      </c>
      <c r="W10" s="22"/>
      <c r="X10" s="14"/>
      <c r="Y10" s="16" t="s">
        <v>167</v>
      </c>
    </row>
    <row r="11" spans="1:25" ht="16.899999999999999" customHeight="1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15" t="s">
        <v>41</v>
      </c>
      <c r="N11" s="20" t="s">
        <v>102</v>
      </c>
      <c r="O11" s="16" t="s">
        <v>71</v>
      </c>
      <c r="P11" s="13" t="s">
        <v>26</v>
      </c>
      <c r="Q11" s="6">
        <f t="shared" si="0"/>
        <v>21</v>
      </c>
      <c r="R11" s="2" t="str">
        <f t="shared" si="1"/>
        <v>21 - 30</v>
      </c>
      <c r="S11" s="19" t="s">
        <v>31</v>
      </c>
      <c r="T11" s="13" t="s">
        <v>29</v>
      </c>
      <c r="U11" s="16" t="s">
        <v>123</v>
      </c>
      <c r="V11" s="16" t="s">
        <v>126</v>
      </c>
      <c r="W11" s="21" t="s">
        <v>147</v>
      </c>
      <c r="X11" s="14"/>
      <c r="Y11" s="16" t="s">
        <v>167</v>
      </c>
    </row>
    <row r="12" spans="1:25" ht="16.899999999999999" customHeight="1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15" t="s">
        <v>42</v>
      </c>
      <c r="N12" s="20" t="s">
        <v>103</v>
      </c>
      <c r="O12" s="16" t="s">
        <v>72</v>
      </c>
      <c r="P12" s="13" t="s">
        <v>26</v>
      </c>
      <c r="Q12" s="6">
        <f t="shared" si="0"/>
        <v>54</v>
      </c>
      <c r="R12" s="2" t="str">
        <f t="shared" si="1"/>
        <v>&gt; 50</v>
      </c>
      <c r="S12" s="19" t="s">
        <v>28</v>
      </c>
      <c r="T12" s="13" t="s">
        <v>29</v>
      </c>
      <c r="U12" s="16" t="s">
        <v>123</v>
      </c>
      <c r="V12" s="16" t="s">
        <v>126</v>
      </c>
      <c r="W12" s="15"/>
      <c r="X12" s="14"/>
      <c r="Y12" s="16" t="s">
        <v>167</v>
      </c>
    </row>
    <row r="13" spans="1:25" ht="16.899999999999999" customHeight="1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15" t="s">
        <v>43</v>
      </c>
      <c r="N13" s="20" t="s">
        <v>104</v>
      </c>
      <c r="O13" s="16" t="s">
        <v>73</v>
      </c>
      <c r="P13" s="13" t="s">
        <v>26</v>
      </c>
      <c r="Q13" s="6">
        <f t="shared" si="0"/>
        <v>41</v>
      </c>
      <c r="R13" s="2" t="str">
        <f t="shared" si="1"/>
        <v>41 - 50</v>
      </c>
      <c r="S13" s="19" t="s">
        <v>28</v>
      </c>
      <c r="T13" s="13" t="s">
        <v>29</v>
      </c>
      <c r="U13" s="16" t="s">
        <v>123</v>
      </c>
      <c r="V13" s="16" t="s">
        <v>129</v>
      </c>
      <c r="W13" s="21"/>
      <c r="X13" s="14"/>
      <c r="Y13" s="16" t="s">
        <v>167</v>
      </c>
    </row>
    <row r="14" spans="1:25" ht="16.899999999999999" customHeight="1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15" t="s">
        <v>44</v>
      </c>
      <c r="N14" s="20" t="s">
        <v>105</v>
      </c>
      <c r="O14" s="16" t="s">
        <v>74</v>
      </c>
      <c r="P14" s="13" t="s">
        <v>26</v>
      </c>
      <c r="Q14" s="6">
        <f t="shared" si="0"/>
        <v>40</v>
      </c>
      <c r="R14" s="2" t="str">
        <f t="shared" si="1"/>
        <v>31 - 40</v>
      </c>
      <c r="S14" s="19" t="s">
        <v>28</v>
      </c>
      <c r="T14" s="13" t="s">
        <v>29</v>
      </c>
      <c r="U14" s="16" t="s">
        <v>123</v>
      </c>
      <c r="V14" s="16" t="s">
        <v>126</v>
      </c>
      <c r="W14" s="21"/>
      <c r="X14" s="14"/>
      <c r="Y14" s="16" t="s">
        <v>164</v>
      </c>
    </row>
    <row r="15" spans="1:25" ht="16.899999999999999" customHeight="1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15" t="s">
        <v>45</v>
      </c>
      <c r="N15" s="20" t="s">
        <v>106</v>
      </c>
      <c r="O15" s="16" t="s">
        <v>75</v>
      </c>
      <c r="P15" s="13" t="s">
        <v>26</v>
      </c>
      <c r="Q15" s="6">
        <f t="shared" si="0"/>
        <v>28</v>
      </c>
      <c r="R15" s="2" t="str">
        <f t="shared" si="1"/>
        <v>21 - 30</v>
      </c>
      <c r="S15" s="19" t="s">
        <v>31</v>
      </c>
      <c r="T15" s="13" t="s">
        <v>29</v>
      </c>
      <c r="U15" s="16" t="s">
        <v>123</v>
      </c>
      <c r="V15" s="16" t="s">
        <v>126</v>
      </c>
      <c r="W15" s="21"/>
      <c r="X15" s="14"/>
      <c r="Y15" s="16" t="s">
        <v>168</v>
      </c>
    </row>
    <row r="16" spans="1:25" ht="16.899999999999999" customHeight="1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15" t="s">
        <v>46</v>
      </c>
      <c r="N16" s="20" t="s">
        <v>107</v>
      </c>
      <c r="O16" s="16" t="s">
        <v>76</v>
      </c>
      <c r="P16" s="13" t="s">
        <v>26</v>
      </c>
      <c r="Q16" s="6">
        <f t="shared" si="0"/>
        <v>22</v>
      </c>
      <c r="R16" s="2" t="str">
        <f t="shared" si="1"/>
        <v>21 - 30</v>
      </c>
      <c r="S16" s="19" t="s">
        <v>31</v>
      </c>
      <c r="T16" s="13" t="s">
        <v>29</v>
      </c>
      <c r="U16" s="16" t="s">
        <v>123</v>
      </c>
      <c r="V16" s="16" t="s">
        <v>130</v>
      </c>
      <c r="W16" s="21" t="s">
        <v>148</v>
      </c>
      <c r="X16" s="14"/>
      <c r="Y16" s="16" t="s">
        <v>167</v>
      </c>
    </row>
    <row r="17" spans="1:25" ht="16.899999999999999" customHeight="1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15" t="s">
        <v>47</v>
      </c>
      <c r="N17" s="20" t="s">
        <v>108</v>
      </c>
      <c r="O17" s="18" t="s">
        <v>77</v>
      </c>
      <c r="P17" s="13" t="s">
        <v>26</v>
      </c>
      <c r="Q17" s="6">
        <f t="shared" si="0"/>
        <v>27</v>
      </c>
      <c r="R17" s="2" t="str">
        <f t="shared" si="1"/>
        <v>21 - 30</v>
      </c>
      <c r="S17" s="19" t="s">
        <v>31</v>
      </c>
      <c r="T17" s="17" t="s">
        <v>29</v>
      </c>
      <c r="U17" s="16" t="s">
        <v>123</v>
      </c>
      <c r="V17" s="16" t="s">
        <v>126</v>
      </c>
      <c r="W17" s="21" t="s">
        <v>149</v>
      </c>
      <c r="X17" s="14"/>
      <c r="Y17" s="16" t="s">
        <v>168</v>
      </c>
    </row>
    <row r="18" spans="1:25" ht="16.899999999999999" customHeight="1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15" t="s">
        <v>48</v>
      </c>
      <c r="N18" s="20" t="s">
        <v>109</v>
      </c>
      <c r="O18" s="16" t="s">
        <v>78</v>
      </c>
      <c r="P18" s="13" t="s">
        <v>26</v>
      </c>
      <c r="Q18" s="6">
        <f t="shared" si="0"/>
        <v>37</v>
      </c>
      <c r="R18" s="2" t="str">
        <f t="shared" si="1"/>
        <v>31 - 40</v>
      </c>
      <c r="S18" s="19" t="s">
        <v>28</v>
      </c>
      <c r="T18" s="13" t="s">
        <v>29</v>
      </c>
      <c r="U18" s="16" t="s">
        <v>123</v>
      </c>
      <c r="V18" s="16" t="s">
        <v>131</v>
      </c>
      <c r="W18" s="21" t="s">
        <v>150</v>
      </c>
      <c r="X18" s="14"/>
      <c r="Y18" s="16" t="s">
        <v>167</v>
      </c>
    </row>
    <row r="19" spans="1:25" ht="16.899999999999999" customHeight="1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15" t="s">
        <v>49</v>
      </c>
      <c r="N19" s="20" t="s">
        <v>110</v>
      </c>
      <c r="O19" s="16" t="s">
        <v>79</v>
      </c>
      <c r="P19" s="13" t="s">
        <v>26</v>
      </c>
      <c r="Q19" s="6">
        <f t="shared" si="0"/>
        <v>54</v>
      </c>
      <c r="R19" s="2" t="str">
        <f t="shared" si="1"/>
        <v>&gt; 50</v>
      </c>
      <c r="S19" s="19" t="s">
        <v>31</v>
      </c>
      <c r="T19" s="13" t="s">
        <v>29</v>
      </c>
      <c r="U19" s="16" t="s">
        <v>123</v>
      </c>
      <c r="V19" s="16" t="s">
        <v>132</v>
      </c>
      <c r="W19" s="21" t="s">
        <v>151</v>
      </c>
      <c r="X19" s="14"/>
      <c r="Y19" s="16" t="s">
        <v>167</v>
      </c>
    </row>
    <row r="20" spans="1:25" ht="16.899999999999999" customHeight="1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15" t="s">
        <v>50</v>
      </c>
      <c r="N20" s="20" t="s">
        <v>111</v>
      </c>
      <c r="O20" s="16" t="s">
        <v>80</v>
      </c>
      <c r="P20" s="13" t="s">
        <v>26</v>
      </c>
      <c r="Q20" s="6">
        <f t="shared" si="0"/>
        <v>29</v>
      </c>
      <c r="R20" s="2" t="str">
        <f t="shared" si="1"/>
        <v>21 - 30</v>
      </c>
      <c r="S20" s="19" t="s">
        <v>28</v>
      </c>
      <c r="T20" s="13" t="s">
        <v>29</v>
      </c>
      <c r="U20" s="16" t="s">
        <v>123</v>
      </c>
      <c r="V20" s="16" t="s">
        <v>133</v>
      </c>
      <c r="W20" s="21" t="s">
        <v>152</v>
      </c>
      <c r="X20" s="14"/>
      <c r="Y20" s="16" t="s">
        <v>167</v>
      </c>
    </row>
    <row r="21" spans="1:25" ht="16.899999999999999" customHeight="1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15" t="s">
        <v>51</v>
      </c>
      <c r="N21" s="20" t="s">
        <v>112</v>
      </c>
      <c r="O21" s="16" t="s">
        <v>81</v>
      </c>
      <c r="P21" s="13" t="s">
        <v>26</v>
      </c>
      <c r="Q21" s="6">
        <f t="shared" si="0"/>
        <v>25</v>
      </c>
      <c r="R21" s="2" t="str">
        <f t="shared" si="1"/>
        <v>21 - 30</v>
      </c>
      <c r="S21" s="19" t="s">
        <v>28</v>
      </c>
      <c r="T21" s="13" t="s">
        <v>29</v>
      </c>
      <c r="U21" s="16" t="s">
        <v>123</v>
      </c>
      <c r="V21" s="16"/>
      <c r="W21" s="21" t="s">
        <v>153</v>
      </c>
      <c r="X21" s="14"/>
      <c r="Y21" s="16"/>
    </row>
    <row r="22" spans="1:25" ht="16.899999999999999" customHeight="1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15" t="s">
        <v>52</v>
      </c>
      <c r="N22" s="20" t="s">
        <v>113</v>
      </c>
      <c r="O22" s="16" t="s">
        <v>82</v>
      </c>
      <c r="P22" s="13" t="s">
        <v>26</v>
      </c>
      <c r="Q22" s="6">
        <f t="shared" si="0"/>
        <v>25</v>
      </c>
      <c r="R22" s="2" t="str">
        <f t="shared" si="1"/>
        <v>21 - 30</v>
      </c>
      <c r="S22" s="19" t="s">
        <v>170</v>
      </c>
      <c r="T22" s="13" t="s">
        <v>29</v>
      </c>
      <c r="U22" s="16" t="s">
        <v>123</v>
      </c>
      <c r="V22" s="16" t="s">
        <v>134</v>
      </c>
      <c r="W22" s="23" t="s">
        <v>154</v>
      </c>
      <c r="X22" s="14"/>
      <c r="Y22" s="16"/>
    </row>
    <row r="23" spans="1:25" ht="16.899999999999999" customHeight="1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15" t="s">
        <v>53</v>
      </c>
      <c r="N23" s="20" t="s">
        <v>114</v>
      </c>
      <c r="O23" s="16" t="s">
        <v>83</v>
      </c>
      <c r="P23" s="13" t="s">
        <v>26</v>
      </c>
      <c r="Q23" s="6">
        <f t="shared" si="0"/>
        <v>47</v>
      </c>
      <c r="R23" s="2" t="str">
        <f t="shared" si="1"/>
        <v>41 - 50</v>
      </c>
      <c r="S23" s="19"/>
      <c r="T23" s="13" t="s">
        <v>29</v>
      </c>
      <c r="U23" s="16" t="s">
        <v>123</v>
      </c>
      <c r="V23" s="16"/>
      <c r="W23" s="21"/>
      <c r="X23" s="14"/>
      <c r="Y23" s="16"/>
    </row>
    <row r="24" spans="1:25" ht="16.899999999999999" customHeight="1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15" t="s">
        <v>54</v>
      </c>
      <c r="N24" s="20" t="s">
        <v>115</v>
      </c>
      <c r="O24" s="16" t="s">
        <v>84</v>
      </c>
      <c r="P24" s="13" t="s">
        <v>26</v>
      </c>
      <c r="Q24" s="6">
        <f t="shared" si="0"/>
        <v>27</v>
      </c>
      <c r="R24" s="2" t="str">
        <f t="shared" si="1"/>
        <v>21 - 30</v>
      </c>
      <c r="S24" s="19" t="s">
        <v>31</v>
      </c>
      <c r="T24" s="13" t="s">
        <v>29</v>
      </c>
      <c r="U24" s="16" t="s">
        <v>123</v>
      </c>
      <c r="V24" s="16" t="s">
        <v>135</v>
      </c>
      <c r="W24" s="21"/>
      <c r="X24" s="14"/>
      <c r="Y24" s="16" t="s">
        <v>167</v>
      </c>
    </row>
    <row r="25" spans="1:25" ht="16.899999999999999" customHeight="1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15" t="s">
        <v>55</v>
      </c>
      <c r="N25" s="20" t="s">
        <v>116</v>
      </c>
      <c r="O25" s="16" t="s">
        <v>85</v>
      </c>
      <c r="P25" s="13" t="s">
        <v>26</v>
      </c>
      <c r="Q25" s="6">
        <f t="shared" si="0"/>
        <v>36</v>
      </c>
      <c r="R25" s="2" t="str">
        <f t="shared" si="1"/>
        <v>31 - 40</v>
      </c>
      <c r="S25" s="19" t="s">
        <v>31</v>
      </c>
      <c r="T25" s="13" t="s">
        <v>29</v>
      </c>
      <c r="U25" s="16" t="s">
        <v>123</v>
      </c>
      <c r="V25" s="16" t="s">
        <v>136</v>
      </c>
      <c r="W25" s="21" t="s">
        <v>155</v>
      </c>
      <c r="X25" s="14"/>
      <c r="Y25" s="16"/>
    </row>
    <row r="26" spans="1:25" ht="16.899999999999999" customHeight="1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15" t="s">
        <v>56</v>
      </c>
      <c r="N26" s="20" t="s">
        <v>117</v>
      </c>
      <c r="O26" s="16" t="s">
        <v>86</v>
      </c>
      <c r="P26" s="13" t="s">
        <v>26</v>
      </c>
      <c r="Q26" s="6">
        <f t="shared" si="0"/>
        <v>37</v>
      </c>
      <c r="R26" s="2" t="str">
        <f t="shared" si="1"/>
        <v>31 - 40</v>
      </c>
      <c r="S26" s="19" t="s">
        <v>28</v>
      </c>
      <c r="T26" s="13" t="s">
        <v>29</v>
      </c>
      <c r="U26" s="16" t="s">
        <v>123</v>
      </c>
      <c r="V26" s="16" t="s">
        <v>137</v>
      </c>
      <c r="W26" s="21"/>
      <c r="X26" s="14"/>
      <c r="Y26" s="16"/>
    </row>
    <row r="27" spans="1:25" ht="16.899999999999999" customHeight="1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15" t="s">
        <v>57</v>
      </c>
      <c r="N27" s="20" t="s">
        <v>118</v>
      </c>
      <c r="O27" s="16" t="s">
        <v>87</v>
      </c>
      <c r="P27" s="13" t="s">
        <v>92</v>
      </c>
      <c r="Q27" s="6">
        <f t="shared" si="0"/>
        <v>21</v>
      </c>
      <c r="R27" s="2" t="str">
        <f t="shared" si="1"/>
        <v>21 - 30</v>
      </c>
      <c r="S27" s="19" t="s">
        <v>170</v>
      </c>
      <c r="T27" s="13" t="s">
        <v>29</v>
      </c>
      <c r="U27" s="16" t="s">
        <v>123</v>
      </c>
      <c r="V27" s="16" t="s">
        <v>138</v>
      </c>
      <c r="W27" s="21" t="s">
        <v>156</v>
      </c>
      <c r="X27" s="14"/>
      <c r="Y27" s="16"/>
    </row>
    <row r="28" spans="1:25" ht="16.899999999999999" customHeight="1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15" t="s">
        <v>58</v>
      </c>
      <c r="N28" s="20" t="s">
        <v>119</v>
      </c>
      <c r="O28" s="16" t="s">
        <v>88</v>
      </c>
      <c r="P28" s="13" t="s">
        <v>92</v>
      </c>
      <c r="Q28" s="6">
        <f t="shared" si="0"/>
        <v>19</v>
      </c>
      <c r="R28" s="2" t="str">
        <f t="shared" si="1"/>
        <v>&lt; 21</v>
      </c>
      <c r="S28" s="19" t="s">
        <v>170</v>
      </c>
      <c r="T28" s="13" t="s">
        <v>29</v>
      </c>
      <c r="U28" s="16" t="s">
        <v>123</v>
      </c>
      <c r="V28" s="16" t="s">
        <v>136</v>
      </c>
      <c r="W28" s="21" t="s">
        <v>157</v>
      </c>
      <c r="X28" s="14"/>
      <c r="Y28" s="16"/>
    </row>
    <row r="29" spans="1:25" ht="16.899999999999999" customHeight="1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15" t="s">
        <v>59</v>
      </c>
      <c r="N29" s="20" t="s">
        <v>120</v>
      </c>
      <c r="O29" s="16" t="s">
        <v>89</v>
      </c>
      <c r="P29" s="13" t="s">
        <v>92</v>
      </c>
      <c r="Q29" s="6">
        <f t="shared" si="0"/>
        <v>21</v>
      </c>
      <c r="R29" s="2" t="str">
        <f t="shared" si="1"/>
        <v>21 - 30</v>
      </c>
      <c r="S29" s="19" t="s">
        <v>170</v>
      </c>
      <c r="T29" s="13" t="s">
        <v>29</v>
      </c>
      <c r="U29" s="16" t="s">
        <v>123</v>
      </c>
      <c r="V29" s="16" t="s">
        <v>138</v>
      </c>
      <c r="W29" s="21" t="s">
        <v>158</v>
      </c>
      <c r="X29" s="26"/>
      <c r="Y29" s="16"/>
    </row>
    <row r="30" spans="1:25" ht="16.899999999999999" customHeight="1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15" t="s">
        <v>60</v>
      </c>
      <c r="N30" s="20" t="s">
        <v>121</v>
      </c>
      <c r="O30" s="16" t="s">
        <v>90</v>
      </c>
      <c r="P30" s="13" t="s">
        <v>27</v>
      </c>
      <c r="Q30" s="6">
        <f t="shared" si="0"/>
        <v>39</v>
      </c>
      <c r="R30" s="2" t="str">
        <f t="shared" si="1"/>
        <v>31 - 40</v>
      </c>
      <c r="S30" s="19" t="s">
        <v>170</v>
      </c>
      <c r="T30" s="13" t="s">
        <v>29</v>
      </c>
      <c r="U30" s="16" t="s">
        <v>123</v>
      </c>
      <c r="V30" s="16" t="s">
        <v>138</v>
      </c>
      <c r="W30" s="21" t="s">
        <v>159</v>
      </c>
      <c r="X30" s="24" t="s">
        <v>161</v>
      </c>
      <c r="Y30" s="16" t="s">
        <v>167</v>
      </c>
    </row>
    <row r="31" spans="1:25" ht="16.899999999999999" customHeight="1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15" t="s">
        <v>61</v>
      </c>
      <c r="N31" s="20" t="s">
        <v>122</v>
      </c>
      <c r="O31" s="16" t="s">
        <v>91</v>
      </c>
      <c r="P31" s="13" t="s">
        <v>92</v>
      </c>
      <c r="Q31" s="6">
        <f t="shared" si="0"/>
        <v>34</v>
      </c>
      <c r="R31" s="2" t="str">
        <f t="shared" si="1"/>
        <v>31 - 40</v>
      </c>
      <c r="S31" s="19" t="s">
        <v>170</v>
      </c>
      <c r="T31" s="13" t="s">
        <v>29</v>
      </c>
      <c r="U31" s="16" t="s">
        <v>123</v>
      </c>
      <c r="V31" s="16" t="s">
        <v>139</v>
      </c>
      <c r="W31" s="21" t="s">
        <v>160</v>
      </c>
      <c r="X31" s="24" t="s">
        <v>162</v>
      </c>
      <c r="Y31" s="16" t="s">
        <v>169</v>
      </c>
    </row>
    <row r="32" spans="1:25">
      <c r="W32" s="25"/>
    </row>
  </sheetData>
  <hyperlinks>
    <hyperlink ref="X30" r:id="rId1" xr:uid="{00000000-0004-0000-0000-000000000000}"/>
    <hyperlink ref="X31" r:id="rId2" xr:uid="{00000000-0004-0000-0000-000001000000}"/>
  </hyperlinks>
  <pageMargins left="0.7" right="0.7" top="0.3" bottom="0.3" header="0.3" footer="0.3"/>
  <pageSetup paperSize="9" orientation="portrait" useFirstPageNumber="1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ADIT-id</cp:lastModifiedBy>
  <cp:revision>10</cp:revision>
  <dcterms:created xsi:type="dcterms:W3CDTF">2016-07-15T01:36:30Z</dcterms:created>
  <dcterms:modified xsi:type="dcterms:W3CDTF">2017-08-09T13:43:21Z</dcterms:modified>
  <dc:language>en-US</dc:language>
</cp:coreProperties>
</file>