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Raja Ampat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<sst xmlns="http://schemas.openxmlformats.org/spreadsheetml/2006/main" count="350" uniqueCount="199">
  <si>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</si>
  <si>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</si>
  <si>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</si>
  <si>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</si>
  <si>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</si>
  <si>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</si>
  <si>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</si>
  <si>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</si>
  <si>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</si>
  <si>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</si>
  <si>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</si>
  <si>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</si>
  <si>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</si>
  <si>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</si>
  <si>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</si>
  <si>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</si>
  <si>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</si>
  <si>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</si>
  <si>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</si>
  <si>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</si>
  <si>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</si>
  <si>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</si>
  <si>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</si>
  <si>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</si>
  <si>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</si>
  <si>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</si>
  <si>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</si>
  <si>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</si>
  <si>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SLTA</t>
  </si>
  <si>
    <t>S1</t>
  </si>
  <si>
    <t>ANWAR</t>
  </si>
  <si>
    <t>BAENAL</t>
  </si>
  <si>
    <t>HENI PURWATI</t>
  </si>
  <si>
    <t xml:space="preserve">AGNES DATO </t>
  </si>
  <si>
    <t>NELI S.H</t>
  </si>
  <si>
    <t>MARIA FATIMAH NGARO</t>
  </si>
  <si>
    <t>BUHARI</t>
  </si>
  <si>
    <t>NURMAN</t>
  </si>
  <si>
    <t>ALI LEWATAK</t>
  </si>
  <si>
    <t>KHADIJAH MAJENE</t>
  </si>
  <si>
    <t>MEILANI SIANTARI</t>
  </si>
  <si>
    <t>NELLY MAMBRASAR</t>
  </si>
  <si>
    <t>MARLEN PATTINASARANY</t>
  </si>
  <si>
    <t>MARCIANA RIETA FATUBUN</t>
  </si>
  <si>
    <t>BUDIMAN</t>
  </si>
  <si>
    <t>AGUS SAPUTRA</t>
  </si>
  <si>
    <t>DIKLETIANUS K. UMPET</t>
  </si>
  <si>
    <t>MELLY S. SURUAN</t>
  </si>
  <si>
    <t>NIKODEMUS YAPEN</t>
  </si>
  <si>
    <t>MUH. A. ALTING</t>
  </si>
  <si>
    <t>ANACE GAMAN</t>
  </si>
  <si>
    <t>ERNI METUTU</t>
  </si>
  <si>
    <t>MUJIDA TOLA</t>
  </si>
  <si>
    <t>SAMUEL RUMBEWAS</t>
  </si>
  <si>
    <t>USNNA SIMORE</t>
  </si>
  <si>
    <t>RAHIA ABDULLAH</t>
  </si>
  <si>
    <t>MUH. SHAHIN</t>
  </si>
  <si>
    <t>SUKMAWATI</t>
  </si>
  <si>
    <t>DORTHRA FERONIKA WIRINA</t>
  </si>
  <si>
    <t>MERCY RONALDO L.</t>
  </si>
  <si>
    <t>BONEATIRO, 07/05/1973</t>
  </si>
  <si>
    <t>MAJALENGKA, 06/07/1966</t>
  </si>
  <si>
    <t>TASIK MALAYA, 20/002/1982</t>
  </si>
  <si>
    <t>ENDE, 04/02/1983</t>
  </si>
  <si>
    <t>WANCI, 15/09/1986</t>
  </si>
  <si>
    <t>ENDE, 02/07/1973</t>
  </si>
  <si>
    <t>BONEATIRO, 15/06/1979</t>
  </si>
  <si>
    <t>INDERAGIRI, 23/12/1973</t>
  </si>
  <si>
    <t>ENDE, 2007/1971</t>
  </si>
  <si>
    <t>JEFMAN, 23/03/1983</t>
  </si>
  <si>
    <t>SORONG, 09/07/1983</t>
  </si>
  <si>
    <t>TEMBESER, 10/10/1994</t>
  </si>
  <si>
    <t>TERNATE, 19/09/1998</t>
  </si>
  <si>
    <t>FAKFAK, 29/11/1983</t>
  </si>
  <si>
    <t>PALOPO, 05/05/1980</t>
  </si>
  <si>
    <t>SERANG BANTEN, 17/08/1977</t>
  </si>
  <si>
    <t>NYANDESAWAY, 27/03/1974</t>
  </si>
  <si>
    <t>SORONG, 18/11/1987</t>
  </si>
  <si>
    <t>T. KASUARI, 15/07/1980</t>
  </si>
  <si>
    <t>JEFMAN, 17/02/1984</t>
  </si>
  <si>
    <t>KAPADIRI, 18/05/1984</t>
  </si>
  <si>
    <t>TORAJA, 11/09/1975</t>
  </si>
  <si>
    <t>PATANI, 12/05/1956</t>
  </si>
  <si>
    <t>KASIMSEL, 25/12/1961</t>
  </si>
  <si>
    <t>BICOLI, 13/04/1994</t>
  </si>
  <si>
    <t>PENISI, 12/04/1963</t>
  </si>
  <si>
    <t>SORONG, 23/10/1954</t>
  </si>
  <si>
    <t>LATEPPA, 30/06/1978</t>
  </si>
  <si>
    <t>DOOM, 28/02/1979</t>
  </si>
  <si>
    <t>MERAUKE, 14/03/1987</t>
  </si>
  <si>
    <t>ISLAM</t>
  </si>
  <si>
    <t>KRISTEN</t>
  </si>
  <si>
    <t>KATHOLIK</t>
  </si>
  <si>
    <t>SD</t>
  </si>
  <si>
    <t>7405110705730004</t>
  </si>
  <si>
    <t>9208070607660001</t>
  </si>
  <si>
    <t>9205076002820001</t>
  </si>
  <si>
    <t>9205184402830001</t>
  </si>
  <si>
    <t>9205185509860001</t>
  </si>
  <si>
    <t>920503427730001</t>
  </si>
  <si>
    <t>740511205720001</t>
  </si>
  <si>
    <t>9721012312730004</t>
  </si>
  <si>
    <t>92050303830002</t>
  </si>
  <si>
    <t>9205184906830002</t>
  </si>
  <si>
    <t>9205035010940001</t>
  </si>
  <si>
    <t>7172055909980001</t>
  </si>
  <si>
    <t>9205036911830003</t>
  </si>
  <si>
    <t>9205180508861001</t>
  </si>
  <si>
    <t>9205031708770001</t>
  </si>
  <si>
    <t>9205622703740001</t>
  </si>
  <si>
    <t>927101581160002</t>
  </si>
  <si>
    <t>9271031507800006</t>
  </si>
  <si>
    <t>9205161702840001</t>
  </si>
  <si>
    <t>9205195805840001</t>
  </si>
  <si>
    <t>92050351097550001</t>
  </si>
  <si>
    <t>9205185205560002</t>
  </si>
  <si>
    <t>9205022512810002</t>
  </si>
  <si>
    <t>9205185304940001</t>
  </si>
  <si>
    <t>92051864104630002</t>
  </si>
  <si>
    <t>9205182316840004</t>
  </si>
  <si>
    <t>920503700870002</t>
  </si>
  <si>
    <t>9205036802790003</t>
  </si>
  <si>
    <t>91010113870002</t>
  </si>
  <si>
    <t>KOPERASI NELAYAN MAIMO</t>
  </si>
  <si>
    <t>KOPERASI BAHARI</t>
  </si>
  <si>
    <t>MAIMO</t>
  </si>
  <si>
    <t>KOPERASI DOLPHIN</t>
  </si>
  <si>
    <t>SUMBER RIZKI</t>
  </si>
  <si>
    <t>KOPERASI PADAMARA</t>
  </si>
  <si>
    <t>KOPERASI TUNAS WAISAI</t>
  </si>
  <si>
    <t>PADAMARA</t>
  </si>
  <si>
    <t>TRITON</t>
  </si>
  <si>
    <t>JL. YOJ SUDSARSO RT/RW.02/033 KEL. SAPORDANCO KEC. KOTA WAISAI</t>
  </si>
  <si>
    <t>JL. SILAS PAPARE RT.03/01 KEL. WAISAI KEC. WAISAI KOTA</t>
  </si>
  <si>
    <t>JL. MERPATI WAISAI KEL. WARMASEN KEC. WAISAI KOTA</t>
  </si>
  <si>
    <t>DESA SAPODARCO KEC. WAISAI KOTA</t>
  </si>
  <si>
    <t>JL. WARMASEN KAB. RAJA AMPAT KEC. WAISAI KOTA</t>
  </si>
  <si>
    <t>JL. WAISAI KEL. WAISAI KEC. WAISAI KOTA</t>
  </si>
  <si>
    <t>JL. MOKO KEL. BONGKAWIR KEC. WAISAI KOTA</t>
  </si>
  <si>
    <t>KEL. JEFMAN BARAT KEC. SALAWI UTARA</t>
  </si>
  <si>
    <t>JL. PERUM 200 KEL.BENGKAWIR</t>
  </si>
  <si>
    <t>KEL. BONKAWIR KEC. WAISAI KOTA</t>
  </si>
  <si>
    <t>JL. PERUM AGAPE  INDAH KEL. SASERAT WERU DUA KEC. MATUARI</t>
  </si>
  <si>
    <t>JL. KOMPLEK PERUM 100 KEL. WAISAI KOTA</t>
  </si>
  <si>
    <t>JL.YOS SUDARSO KEL. SAPORDANCO KEC. WAISAI KOTA</t>
  </si>
  <si>
    <t>JL. LUKAS DAILON RT.O1 KEL. WAISAI KOTA KEC. WAISAI KOTA</t>
  </si>
  <si>
    <t>JL. PERUM SOSIAL RT.01/01 KEL. WARMASEN KEC. WAISAI KOTA</t>
  </si>
  <si>
    <t>JL. PERUM 100 KEL. WAISAI KEC. WAISAI KOTA</t>
  </si>
  <si>
    <t>JL. KOBE OSER KEL. WAISAI KOTA KEC. WAISAI KOTA</t>
  </si>
  <si>
    <t>JL. BHAYANGKARA KEL. WAISAI KOTA KEC. WAISAI KOTA</t>
  </si>
  <si>
    <t>JL. LUKAS DAILON KEL. WAISAI KOTA KEC. WAISAI KOTA</t>
  </si>
  <si>
    <t>JL. WAISAI KOTA KEL. WAISAI KOTA KEC. WAISAI KOTA</t>
  </si>
  <si>
    <t>JL.KIMINDERES KAB. RAJA AMPAT</t>
  </si>
  <si>
    <t>JL.PERUMANSOSIAL KEL.WERMASEN KEC.WAISAI KOTA</t>
  </si>
  <si>
    <t>JL. KEMENDORES KEL. SAPONGANCO KEC. WAISAI KOTA</t>
  </si>
  <si>
    <t>JL. ABD SAMAD MAYOR KEL. WAISAI KEC. WAISAI KOTA</t>
  </si>
  <si>
    <t>JL. MAMBRASAR KEL. SAPORKEN KEC. WAGES SELATAN</t>
  </si>
  <si>
    <t>08140674332</t>
  </si>
  <si>
    <t>082317870197</t>
  </si>
  <si>
    <t>082238006112</t>
  </si>
  <si>
    <t>081344425427</t>
  </si>
  <si>
    <t>081248277546</t>
  </si>
  <si>
    <t>081248835619</t>
  </si>
  <si>
    <t>08135456196</t>
  </si>
  <si>
    <t>085244453609</t>
  </si>
  <si>
    <t>082239180927</t>
  </si>
  <si>
    <t>082239460043</t>
  </si>
  <si>
    <t>082198689758</t>
  </si>
  <si>
    <t>082199461099</t>
  </si>
  <si>
    <t>082248060707</t>
  </si>
  <si>
    <t>085254060266</t>
  </si>
  <si>
    <t>082328822060</t>
  </si>
  <si>
    <t>082197940674</t>
  </si>
  <si>
    <t>082199627995</t>
  </si>
  <si>
    <t>085243286705</t>
  </si>
  <si>
    <t>082197234555</t>
  </si>
  <si>
    <t>081248078008</t>
  </si>
  <si>
    <t>085244157942</t>
  </si>
  <si>
    <t>082238035335</t>
  </si>
  <si>
    <t>081343098570</t>
  </si>
  <si>
    <t>082399345578</t>
  </si>
  <si>
    <t>081240015062</t>
  </si>
  <si>
    <t>082198466789</t>
  </si>
  <si>
    <t>081248593577</t>
  </si>
  <si>
    <t>082248310908</t>
  </si>
  <si>
    <t>MARCIANAFATUBUN@GMAIL.COM</t>
  </si>
  <si>
    <t>ERNI.MATUTU98358@SALES.AXA.CO.ID</t>
  </si>
  <si>
    <t>MERCYRONALDO14@GMAIL.COM</t>
  </si>
  <si>
    <t>NELAYAN</t>
  </si>
  <si>
    <t>USAHA IKAN</t>
  </si>
  <si>
    <t>USAHA KIOS</t>
  </si>
  <si>
    <t>PENGGULUNGAN TALI RAPIAH</t>
  </si>
  <si>
    <t>KIOS</t>
  </si>
  <si>
    <t>PERTANIAN</t>
  </si>
  <si>
    <t>JUAL PINANG</t>
  </si>
  <si>
    <t>ASURANSI</t>
  </si>
  <si>
    <t>KOPERASI SIMPAN PINJAM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</si>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</sst>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 applyProtection="1">
      <alignment vertical="center" wrapText="1"/>
    </xf>
    <xf numFmtId="0" fontId="0" fillId="0" borderId="0" xfId="0" quotePrefix="1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21" fillId="0" borderId="2" xfId="4" applyFont="1" applyBorder="1" applyAlignment="1" applyProtection="1">
      <alignment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RONALDO14@GMAIL.COM" TargetMode="External"/><Relationship Id="rId2" Type="http://schemas.openxmlformats.org/officeDocument/2006/relationships/hyperlink" Target="mailto:MARCIANAFATUBUN@GMAIL.COM" TargetMode="External"/><Relationship Id="rId1" Type="http://schemas.openxmlformats.org/officeDocument/2006/relationships/hyperlink" Target="mailto:ERNI.MATUTU98358@SALES.AXA.CO.I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topLeftCell="N1" zoomScale="85" zoomScaleNormal="85" workbookViewId="0">
      <selection activeCell="S33" sqref="S3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4" t="s">
        <v>30</v>
      </c>
      <c r="N2" s="16" t="s">
        <v>94</v>
      </c>
      <c r="O2" s="15" t="s">
        <v>60</v>
      </c>
      <c r="P2" s="13" t="s">
        <v>27</v>
      </c>
      <c r="Q2" s="6">
        <f>2017-VALUE(RIGHT(O2,4))</f>
        <v>44</v>
      </c>
      <c r="R2" t="str">
        <f>IF(Q2&lt;21,"&lt; 21",IF(Q2&lt;=30,"21 - 30",IF(Q2&lt;=40,"31 - 40",IF(Q2&lt;=50,"41 - 50","&gt; 50" ))))</f>
        <v>41 - 50</v>
      </c>
      <c r="S2" s="21" t="s">
        <v>28</v>
      </c>
      <c r="T2" s="13" t="s">
        <v>90</v>
      </c>
      <c r="U2" s="15" t="s">
        <v>123</v>
      </c>
      <c r="V2" s="15" t="s">
        <v>132</v>
      </c>
      <c r="W2" s="22" t="s">
        <v>157</v>
      </c>
      <c r="X2" s="17"/>
      <c r="Y2" s="15" t="s">
        <v>188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31</v>
      </c>
      <c r="N3" s="16" t="s">
        <v>95</v>
      </c>
      <c r="O3" s="15" t="s">
        <v>61</v>
      </c>
      <c r="P3" s="13" t="s">
        <v>27</v>
      </c>
      <c r="Q3" s="6">
        <f t="shared" ref="Q3:Q31" si="0">2017-VALUE(RIGHT(O3,4))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21" t="s">
        <v>29</v>
      </c>
      <c r="T3" s="13" t="s">
        <v>90</v>
      </c>
      <c r="U3" s="15" t="s">
        <v>124</v>
      </c>
      <c r="V3" s="15" t="s">
        <v>133</v>
      </c>
      <c r="W3" s="22" t="s">
        <v>158</v>
      </c>
      <c r="X3" s="17"/>
      <c r="Y3" s="15" t="s">
        <v>189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4" t="s">
        <v>32</v>
      </c>
      <c r="N4" s="16" t="s">
        <v>96</v>
      </c>
      <c r="O4" s="15" t="s">
        <v>62</v>
      </c>
      <c r="P4" s="13" t="s">
        <v>26</v>
      </c>
      <c r="Q4" s="6">
        <f t="shared" si="0"/>
        <v>35</v>
      </c>
      <c r="R4" s="2" t="str">
        <f t="shared" si="1"/>
        <v>31 - 40</v>
      </c>
      <c r="S4" s="21" t="s">
        <v>197</v>
      </c>
      <c r="T4" s="13" t="s">
        <v>90</v>
      </c>
      <c r="U4" s="15" t="s">
        <v>124</v>
      </c>
      <c r="V4" s="15" t="s">
        <v>133</v>
      </c>
      <c r="W4" s="22" t="s">
        <v>159</v>
      </c>
      <c r="X4" s="17"/>
      <c r="Y4" s="15" t="s">
        <v>190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33</v>
      </c>
      <c r="N5" s="16" t="s">
        <v>97</v>
      </c>
      <c r="O5" s="19" t="s">
        <v>63</v>
      </c>
      <c r="P5" s="13" t="s">
        <v>26</v>
      </c>
      <c r="Q5" s="6">
        <f t="shared" si="0"/>
        <v>34</v>
      </c>
      <c r="R5" s="2" t="str">
        <f t="shared" si="1"/>
        <v>31 - 40</v>
      </c>
      <c r="S5" s="21" t="s">
        <v>28</v>
      </c>
      <c r="T5" s="13" t="s">
        <v>91</v>
      </c>
      <c r="U5" s="15"/>
      <c r="V5" s="15" t="s">
        <v>134</v>
      </c>
      <c r="W5" s="22" t="s">
        <v>160</v>
      </c>
      <c r="X5" s="17"/>
      <c r="Y5" s="15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34</v>
      </c>
      <c r="N6" s="16" t="s">
        <v>98</v>
      </c>
      <c r="O6" s="15" t="s">
        <v>64</v>
      </c>
      <c r="P6" s="13" t="s">
        <v>26</v>
      </c>
      <c r="Q6" s="6">
        <f t="shared" si="0"/>
        <v>31</v>
      </c>
      <c r="R6" s="2" t="str">
        <f t="shared" si="1"/>
        <v>31 - 40</v>
      </c>
      <c r="S6" s="21" t="s">
        <v>29</v>
      </c>
      <c r="T6" s="13" t="s">
        <v>90</v>
      </c>
      <c r="U6" s="15"/>
      <c r="V6" s="15" t="s">
        <v>135</v>
      </c>
      <c r="W6" s="22" t="s">
        <v>161</v>
      </c>
      <c r="X6" s="17"/>
      <c r="Y6" s="15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35</v>
      </c>
      <c r="N7" s="16" t="s">
        <v>99</v>
      </c>
      <c r="O7" s="15" t="s">
        <v>65</v>
      </c>
      <c r="P7" s="13" t="s">
        <v>26</v>
      </c>
      <c r="Q7" s="6">
        <f t="shared" si="0"/>
        <v>44</v>
      </c>
      <c r="R7" s="2" t="str">
        <f t="shared" si="1"/>
        <v>41 - 50</v>
      </c>
      <c r="S7" s="21" t="s">
        <v>28</v>
      </c>
      <c r="T7" s="13" t="s">
        <v>92</v>
      </c>
      <c r="U7" s="15"/>
      <c r="V7" s="15" t="s">
        <v>136</v>
      </c>
      <c r="W7" s="22" t="s">
        <v>162</v>
      </c>
      <c r="X7" s="17"/>
      <c r="Y7" s="15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36</v>
      </c>
      <c r="N8" s="16" t="s">
        <v>100</v>
      </c>
      <c r="O8" s="15" t="s">
        <v>66</v>
      </c>
      <c r="P8" s="13" t="s">
        <v>27</v>
      </c>
      <c r="Q8" s="6">
        <f t="shared" si="0"/>
        <v>38</v>
      </c>
      <c r="R8" s="2" t="str">
        <f t="shared" si="1"/>
        <v>31 - 40</v>
      </c>
      <c r="S8" s="21" t="s">
        <v>28</v>
      </c>
      <c r="T8" s="13" t="s">
        <v>90</v>
      </c>
      <c r="U8" s="15" t="s">
        <v>125</v>
      </c>
      <c r="V8" s="15" t="s">
        <v>137</v>
      </c>
      <c r="W8" s="22" t="s">
        <v>163</v>
      </c>
      <c r="X8" s="17"/>
      <c r="Y8" s="15" t="s">
        <v>188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37</v>
      </c>
      <c r="N9" s="16" t="s">
        <v>101</v>
      </c>
      <c r="O9" s="15" t="s">
        <v>67</v>
      </c>
      <c r="P9" s="13" t="s">
        <v>27</v>
      </c>
      <c r="Q9" s="6">
        <f t="shared" si="0"/>
        <v>44</v>
      </c>
      <c r="R9" s="2" t="str">
        <f t="shared" si="1"/>
        <v>41 - 50</v>
      </c>
      <c r="S9" s="21" t="s">
        <v>29</v>
      </c>
      <c r="T9" s="13" t="s">
        <v>90</v>
      </c>
      <c r="U9" s="15" t="s">
        <v>126</v>
      </c>
      <c r="V9" s="15" t="s">
        <v>138</v>
      </c>
      <c r="W9" s="22" t="s">
        <v>164</v>
      </c>
      <c r="X9" s="17"/>
      <c r="Y9" s="15" t="s">
        <v>191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38</v>
      </c>
      <c r="N10" s="16"/>
      <c r="O10" s="15" t="s">
        <v>68</v>
      </c>
      <c r="P10" s="13" t="s">
        <v>27</v>
      </c>
      <c r="Q10" s="6">
        <f t="shared" si="0"/>
        <v>46</v>
      </c>
      <c r="R10" s="2" t="str">
        <f t="shared" si="1"/>
        <v>41 - 50</v>
      </c>
      <c r="S10" s="21" t="s">
        <v>29</v>
      </c>
      <c r="T10" s="13" t="s">
        <v>90</v>
      </c>
      <c r="U10" s="15" t="s">
        <v>126</v>
      </c>
      <c r="V10" s="15" t="s">
        <v>137</v>
      </c>
      <c r="W10" s="22" t="s">
        <v>165</v>
      </c>
      <c r="X10" s="17"/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39</v>
      </c>
      <c r="N11" s="16" t="s">
        <v>102</v>
      </c>
      <c r="O11" s="15" t="s">
        <v>69</v>
      </c>
      <c r="P11" s="13" t="s">
        <v>26</v>
      </c>
      <c r="Q11" s="6">
        <f t="shared" si="0"/>
        <v>34</v>
      </c>
      <c r="R11" s="2" t="str">
        <f t="shared" si="1"/>
        <v>31 - 40</v>
      </c>
      <c r="S11" s="21" t="s">
        <v>28</v>
      </c>
      <c r="T11" s="13" t="s">
        <v>90</v>
      </c>
      <c r="U11" s="15"/>
      <c r="V11" s="15" t="s">
        <v>139</v>
      </c>
      <c r="W11" s="16" t="s">
        <v>166</v>
      </c>
      <c r="X11" s="23"/>
      <c r="Y11" s="15" t="s">
        <v>192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40</v>
      </c>
      <c r="N12" s="16" t="s">
        <v>103</v>
      </c>
      <c r="O12" s="15" t="s">
        <v>70</v>
      </c>
      <c r="P12" s="13" t="s">
        <v>26</v>
      </c>
      <c r="Q12" s="6">
        <f t="shared" si="0"/>
        <v>34</v>
      </c>
      <c r="R12" s="2" t="str">
        <f t="shared" si="1"/>
        <v>31 - 40</v>
      </c>
      <c r="S12" s="21" t="s">
        <v>29</v>
      </c>
      <c r="T12" s="13" t="s">
        <v>91</v>
      </c>
      <c r="U12" s="15"/>
      <c r="V12" s="15" t="s">
        <v>140</v>
      </c>
      <c r="W12" s="22" t="s">
        <v>167</v>
      </c>
      <c r="X12" s="17"/>
      <c r="Y12" s="15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41</v>
      </c>
      <c r="N13" s="16" t="s">
        <v>104</v>
      </c>
      <c r="O13" s="15" t="s">
        <v>71</v>
      </c>
      <c r="P13" s="13" t="s">
        <v>26</v>
      </c>
      <c r="Q13" s="6">
        <f t="shared" si="0"/>
        <v>23</v>
      </c>
      <c r="R13" s="2" t="str">
        <f t="shared" si="1"/>
        <v>21 - 30</v>
      </c>
      <c r="S13" s="21" t="s">
        <v>28</v>
      </c>
      <c r="T13" s="13" t="s">
        <v>91</v>
      </c>
      <c r="U13" s="15"/>
      <c r="V13" s="15" t="s">
        <v>141</v>
      </c>
      <c r="W13" s="22" t="s">
        <v>168</v>
      </c>
      <c r="X13" s="23"/>
      <c r="Y13" s="15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42</v>
      </c>
      <c r="N14" s="16" t="s">
        <v>105</v>
      </c>
      <c r="O14" s="15" t="s">
        <v>72</v>
      </c>
      <c r="P14" s="13" t="s">
        <v>26</v>
      </c>
      <c r="Q14" s="6">
        <f t="shared" si="0"/>
        <v>19</v>
      </c>
      <c r="R14" s="2" t="str">
        <f t="shared" si="1"/>
        <v>&lt; 21</v>
      </c>
      <c r="S14" s="21" t="s">
        <v>28</v>
      </c>
      <c r="T14" s="13" t="s">
        <v>91</v>
      </c>
      <c r="U14" s="15"/>
      <c r="V14" s="15" t="s">
        <v>142</v>
      </c>
      <c r="W14" s="22" t="s">
        <v>169</v>
      </c>
      <c r="X14" s="15"/>
      <c r="Y14" s="15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43</v>
      </c>
      <c r="N15" s="16" t="s">
        <v>106</v>
      </c>
      <c r="O15" s="15" t="s">
        <v>73</v>
      </c>
      <c r="P15" s="13" t="s">
        <v>26</v>
      </c>
      <c r="Q15" s="6">
        <f t="shared" si="0"/>
        <v>34</v>
      </c>
      <c r="R15" s="2" t="str">
        <f t="shared" si="1"/>
        <v>31 - 40</v>
      </c>
      <c r="S15" s="21" t="s">
        <v>28</v>
      </c>
      <c r="T15" s="13" t="s">
        <v>92</v>
      </c>
      <c r="U15" s="15"/>
      <c r="V15" s="15" t="s">
        <v>143</v>
      </c>
      <c r="W15" s="22" t="s">
        <v>170</v>
      </c>
      <c r="X15" s="17" t="s">
        <v>185</v>
      </c>
      <c r="Y15" s="15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44</v>
      </c>
      <c r="N16" s="16" t="s">
        <v>107</v>
      </c>
      <c r="O16" s="15" t="s">
        <v>74</v>
      </c>
      <c r="P16" s="13" t="s">
        <v>27</v>
      </c>
      <c r="Q16" s="6">
        <f t="shared" si="0"/>
        <v>37</v>
      </c>
      <c r="R16" s="2" t="str">
        <f t="shared" si="1"/>
        <v>31 - 40</v>
      </c>
      <c r="S16" s="21" t="s">
        <v>197</v>
      </c>
      <c r="T16" s="13" t="s">
        <v>90</v>
      </c>
      <c r="U16" s="15" t="s">
        <v>127</v>
      </c>
      <c r="V16" s="15" t="s">
        <v>144</v>
      </c>
      <c r="W16" s="22" t="s">
        <v>171</v>
      </c>
      <c r="X16" s="17"/>
      <c r="Y16" s="15" t="s">
        <v>193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45</v>
      </c>
      <c r="N17" s="16" t="s">
        <v>108</v>
      </c>
      <c r="O17" s="15" t="s">
        <v>75</v>
      </c>
      <c r="P17" s="13" t="s">
        <v>27</v>
      </c>
      <c r="Q17" s="6">
        <f t="shared" si="0"/>
        <v>40</v>
      </c>
      <c r="R17" s="2" t="str">
        <f t="shared" si="1"/>
        <v>31 - 40</v>
      </c>
      <c r="S17" s="21" t="s">
        <v>93</v>
      </c>
      <c r="T17" s="13" t="s">
        <v>90</v>
      </c>
      <c r="U17" s="15" t="s">
        <v>127</v>
      </c>
      <c r="V17" s="15" t="s">
        <v>145</v>
      </c>
      <c r="W17" s="22" t="s">
        <v>172</v>
      </c>
      <c r="X17" s="23"/>
      <c r="Y17" s="15" t="s">
        <v>193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46</v>
      </c>
      <c r="N18" s="16" t="s">
        <v>109</v>
      </c>
      <c r="O18" s="15" t="s">
        <v>76</v>
      </c>
      <c r="P18" s="13" t="s">
        <v>27</v>
      </c>
      <c r="Q18" s="6">
        <f t="shared" si="0"/>
        <v>43</v>
      </c>
      <c r="R18" s="2" t="str">
        <f t="shared" si="1"/>
        <v>41 - 50</v>
      </c>
      <c r="S18" s="21" t="s">
        <v>28</v>
      </c>
      <c r="T18" s="13" t="s">
        <v>91</v>
      </c>
      <c r="U18" s="15" t="s">
        <v>128</v>
      </c>
      <c r="V18" s="15" t="s">
        <v>146</v>
      </c>
      <c r="W18" s="22" t="s">
        <v>173</v>
      </c>
      <c r="X18" s="17"/>
      <c r="Y18" s="15" t="s">
        <v>192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47</v>
      </c>
      <c r="N19" s="16" t="s">
        <v>110</v>
      </c>
      <c r="O19" s="20" t="s">
        <v>77</v>
      </c>
      <c r="P19" s="13" t="s">
        <v>26</v>
      </c>
      <c r="Q19" s="6">
        <f t="shared" si="0"/>
        <v>30</v>
      </c>
      <c r="R19" s="2" t="str">
        <f t="shared" si="1"/>
        <v>21 - 30</v>
      </c>
      <c r="S19" s="21" t="s">
        <v>28</v>
      </c>
      <c r="T19" s="13" t="s">
        <v>91</v>
      </c>
      <c r="U19" s="15"/>
      <c r="V19" s="15" t="s">
        <v>147</v>
      </c>
      <c r="W19" s="22" t="s">
        <v>174</v>
      </c>
      <c r="X19" s="17"/>
      <c r="Y19" s="15" t="s">
        <v>192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48</v>
      </c>
      <c r="N20" s="16" t="s">
        <v>111</v>
      </c>
      <c r="O20" s="15" t="s">
        <v>78</v>
      </c>
      <c r="P20" s="13" t="s">
        <v>27</v>
      </c>
      <c r="Q20" s="6">
        <f t="shared" si="0"/>
        <v>37</v>
      </c>
      <c r="R20" s="2" t="str">
        <f t="shared" si="1"/>
        <v>31 - 40</v>
      </c>
      <c r="S20" s="21" t="s">
        <v>29</v>
      </c>
      <c r="T20" s="13" t="s">
        <v>91</v>
      </c>
      <c r="U20" s="15"/>
      <c r="V20" s="15" t="s">
        <v>148</v>
      </c>
      <c r="W20" s="22" t="s">
        <v>175</v>
      </c>
      <c r="X20" s="17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49</v>
      </c>
      <c r="N21" s="16" t="s">
        <v>112</v>
      </c>
      <c r="O21" s="15" t="s">
        <v>79</v>
      </c>
      <c r="P21" s="13" t="s">
        <v>27</v>
      </c>
      <c r="Q21" s="6">
        <f t="shared" si="0"/>
        <v>33</v>
      </c>
      <c r="R21" s="2" t="str">
        <f t="shared" si="1"/>
        <v>31 - 40</v>
      </c>
      <c r="S21" s="21" t="s">
        <v>28</v>
      </c>
      <c r="T21" s="13" t="s">
        <v>90</v>
      </c>
      <c r="U21" s="15"/>
      <c r="V21" s="15" t="s">
        <v>149</v>
      </c>
      <c r="W21" s="22" t="s">
        <v>176</v>
      </c>
      <c r="X21" s="17"/>
      <c r="Y21" s="15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50</v>
      </c>
      <c r="N22" s="16" t="s">
        <v>113</v>
      </c>
      <c r="O22" s="15" t="s">
        <v>80</v>
      </c>
      <c r="P22" s="13" t="s">
        <v>26</v>
      </c>
      <c r="Q22" s="6">
        <f t="shared" si="0"/>
        <v>33</v>
      </c>
      <c r="R22" s="2" t="str">
        <f t="shared" si="1"/>
        <v>31 - 40</v>
      </c>
      <c r="S22" s="21" t="s">
        <v>29</v>
      </c>
      <c r="T22" s="13" t="s">
        <v>91</v>
      </c>
      <c r="U22" s="15" t="s">
        <v>129</v>
      </c>
      <c r="V22" s="15" t="s">
        <v>150</v>
      </c>
      <c r="W22" s="22" t="s">
        <v>177</v>
      </c>
      <c r="X22" s="17"/>
      <c r="Y22" s="15" t="s">
        <v>194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51</v>
      </c>
      <c r="N23" s="16" t="s">
        <v>114</v>
      </c>
      <c r="O23" s="15" t="s">
        <v>81</v>
      </c>
      <c r="P23" s="13" t="s">
        <v>26</v>
      </c>
      <c r="Q23" s="6">
        <f t="shared" si="0"/>
        <v>42</v>
      </c>
      <c r="R23" s="2" t="str">
        <f t="shared" si="1"/>
        <v>41 - 50</v>
      </c>
      <c r="S23" s="21" t="s">
        <v>198</v>
      </c>
      <c r="T23" s="13" t="s">
        <v>92</v>
      </c>
      <c r="U23" s="15"/>
      <c r="V23" s="15" t="s">
        <v>151</v>
      </c>
      <c r="W23" s="22" t="s">
        <v>178</v>
      </c>
      <c r="X23" s="17" t="s">
        <v>186</v>
      </c>
      <c r="Y23" s="15" t="s">
        <v>195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52</v>
      </c>
      <c r="N24" s="16" t="s">
        <v>115</v>
      </c>
      <c r="O24" s="15" t="s">
        <v>82</v>
      </c>
      <c r="P24" s="13" t="s">
        <v>26</v>
      </c>
      <c r="Q24" s="6">
        <f t="shared" si="0"/>
        <v>61</v>
      </c>
      <c r="R24" s="2" t="str">
        <f t="shared" si="1"/>
        <v>&gt; 50</v>
      </c>
      <c r="S24" s="21" t="s">
        <v>93</v>
      </c>
      <c r="T24" s="13" t="s">
        <v>90</v>
      </c>
      <c r="U24" s="15"/>
      <c r="V24" s="15" t="s">
        <v>152</v>
      </c>
      <c r="W24" s="22"/>
      <c r="X24" s="23"/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53</v>
      </c>
      <c r="N25" s="16" t="s">
        <v>116</v>
      </c>
      <c r="O25" s="15" t="s">
        <v>83</v>
      </c>
      <c r="P25" s="13" t="s">
        <v>27</v>
      </c>
      <c r="Q25" s="6">
        <f t="shared" si="0"/>
        <v>56</v>
      </c>
      <c r="R25" s="2" t="str">
        <f t="shared" si="1"/>
        <v>&gt; 50</v>
      </c>
      <c r="S25" s="21" t="s">
        <v>28</v>
      </c>
      <c r="T25" s="13" t="s">
        <v>91</v>
      </c>
      <c r="U25" s="15" t="s">
        <v>130</v>
      </c>
      <c r="V25" s="15" t="s">
        <v>153</v>
      </c>
      <c r="W25" s="22" t="s">
        <v>179</v>
      </c>
      <c r="X25" s="17"/>
      <c r="Y25" s="15" t="s">
        <v>192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54</v>
      </c>
      <c r="N26" s="16" t="s">
        <v>117</v>
      </c>
      <c r="O26" s="15" t="s">
        <v>84</v>
      </c>
      <c r="P26" s="13" t="s">
        <v>26</v>
      </c>
      <c r="Q26" s="6">
        <f t="shared" si="0"/>
        <v>23</v>
      </c>
      <c r="R26" s="2" t="str">
        <f t="shared" si="1"/>
        <v>21 - 30</v>
      </c>
      <c r="S26" s="21" t="s">
        <v>93</v>
      </c>
      <c r="T26" s="13" t="s">
        <v>90</v>
      </c>
      <c r="U26" s="15"/>
      <c r="V26" s="15" t="s">
        <v>154</v>
      </c>
      <c r="W26" s="22" t="s">
        <v>180</v>
      </c>
      <c r="X26" s="17"/>
      <c r="Y26" s="1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55</v>
      </c>
      <c r="N27" s="16" t="s">
        <v>118</v>
      </c>
      <c r="O27" s="15" t="s">
        <v>85</v>
      </c>
      <c r="P27" s="13" t="s">
        <v>26</v>
      </c>
      <c r="Q27" s="6">
        <f t="shared" si="0"/>
        <v>54</v>
      </c>
      <c r="R27" s="2" t="str">
        <f t="shared" si="1"/>
        <v>&gt; 50</v>
      </c>
      <c r="S27" s="21" t="s">
        <v>93</v>
      </c>
      <c r="T27" s="13" t="s">
        <v>90</v>
      </c>
      <c r="U27" s="15"/>
      <c r="V27" s="15" t="s">
        <v>154</v>
      </c>
      <c r="W27" s="22"/>
      <c r="X27" s="17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56</v>
      </c>
      <c r="N28" s="16" t="s">
        <v>119</v>
      </c>
      <c r="O28" s="15" t="s">
        <v>86</v>
      </c>
      <c r="P28" s="13" t="s">
        <v>27</v>
      </c>
      <c r="Q28" s="6">
        <f t="shared" si="0"/>
        <v>63</v>
      </c>
      <c r="R28" s="2" t="str">
        <f t="shared" si="1"/>
        <v>&gt; 50</v>
      </c>
      <c r="S28" s="21" t="s">
        <v>28</v>
      </c>
      <c r="T28" s="13" t="s">
        <v>90</v>
      </c>
      <c r="U28" s="15"/>
      <c r="V28" s="15" t="s">
        <v>146</v>
      </c>
      <c r="W28" s="22" t="s">
        <v>181</v>
      </c>
      <c r="X28" s="23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57</v>
      </c>
      <c r="N29" s="16" t="s">
        <v>120</v>
      </c>
      <c r="O29" s="15" t="s">
        <v>87</v>
      </c>
      <c r="P29" s="13" t="s">
        <v>26</v>
      </c>
      <c r="Q29" s="6">
        <f t="shared" si="0"/>
        <v>39</v>
      </c>
      <c r="R29" s="2" t="str">
        <f t="shared" si="1"/>
        <v>31 - 40</v>
      </c>
      <c r="S29" s="21" t="s">
        <v>29</v>
      </c>
      <c r="T29" s="13" t="s">
        <v>90</v>
      </c>
      <c r="U29" s="15"/>
      <c r="V29" s="15" t="s">
        <v>155</v>
      </c>
      <c r="W29" s="22" t="s">
        <v>182</v>
      </c>
      <c r="X29" s="17"/>
      <c r="Y29" s="15" t="s">
        <v>196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58</v>
      </c>
      <c r="N30" s="16" t="s">
        <v>121</v>
      </c>
      <c r="O30" s="15" t="s">
        <v>88</v>
      </c>
      <c r="P30" s="13" t="s">
        <v>26</v>
      </c>
      <c r="Q30" s="6">
        <f t="shared" si="0"/>
        <v>38</v>
      </c>
      <c r="R30" s="2" t="str">
        <f t="shared" si="1"/>
        <v>31 - 40</v>
      </c>
      <c r="S30" s="21" t="s">
        <v>28</v>
      </c>
      <c r="T30" s="13" t="s">
        <v>91</v>
      </c>
      <c r="U30" s="15" t="s">
        <v>131</v>
      </c>
      <c r="V30" s="15" t="s">
        <v>156</v>
      </c>
      <c r="W30" s="22" t="s">
        <v>183</v>
      </c>
      <c r="X30" s="17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4" t="s">
        <v>59</v>
      </c>
      <c r="N31" s="16" t="s">
        <v>122</v>
      </c>
      <c r="O31" s="15" t="s">
        <v>89</v>
      </c>
      <c r="P31" s="13" t="s">
        <v>27</v>
      </c>
      <c r="Q31" s="6">
        <f t="shared" si="0"/>
        <v>30</v>
      </c>
      <c r="R31" s="2" t="str">
        <f t="shared" si="1"/>
        <v>21 - 30</v>
      </c>
      <c r="S31" s="21" t="s">
        <v>28</v>
      </c>
      <c r="T31" s="13" t="s">
        <v>92</v>
      </c>
      <c r="U31" s="15"/>
      <c r="V31" s="15"/>
      <c r="W31" s="22" t="s">
        <v>184</v>
      </c>
      <c r="X31" s="17" t="s">
        <v>187</v>
      </c>
      <c r="Y31" s="15"/>
    </row>
    <row r="32" spans="1:25">
      <c r="W32" s="18"/>
    </row>
  </sheetData>
  <hyperlinks>
    <hyperlink ref="X23" r:id="rId1" xr:uid="{00000000-0004-0000-0000-000000000000}"/>
    <hyperlink ref="X15" r:id="rId2" xr:uid="{00000000-0004-0000-0000-000001000000}"/>
    <hyperlink ref="X31" r:id="rId3" xr:uid="{00000000-0004-0000-0000-000002000000}"/>
  </hyperlinks>
  <pageMargins left="0.7" right="0.7" top="0.3" bottom="0.3" header="0.3" footer="0.3"/>
  <pageSetup paperSize="9" orientation="portrait" useFirstPageNumber="1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2017-08-09T13:49:39Z</dcterms:modified>
  <dc:language>en-US</dc:language>
</cp:coreProperties>
</file>