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Maluku utar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<sst xmlns="http://schemas.openxmlformats.org/spreadsheetml/2006/main" count="361" uniqueCount="193">
  <si>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</si>
  <si>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</si>
  <si>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</si>
  <si>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</si>
  <si>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</si>
  <si>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</si>
  <si>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</si>
  <si>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</si>
  <si>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</si>
  <si>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</si>
  <si>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</si>
  <si>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</si>
  <si>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</si>
  <si>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</si>
  <si>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</si>
  <si>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</si>
  <si>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</si>
  <si>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</si>
  <si>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</si>
  <si>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</si>
  <si>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</si>
  <si>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</si>
  <si>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</si>
  <si>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</si>
  <si>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</si>
  <si>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</si>
  <si>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</si>
  <si>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</si>
  <si>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SLTP</t>
  </si>
  <si>
    <t>SLTA</t>
  </si>
  <si>
    <t>S1</t>
  </si>
  <si>
    <t xml:space="preserve">Suis Tomeke </t>
  </si>
  <si>
    <t xml:space="preserve">Soleman Salawangi </t>
  </si>
  <si>
    <t xml:space="preserve">Arsad Saban </t>
  </si>
  <si>
    <t xml:space="preserve">Yakub Hadad </t>
  </si>
  <si>
    <t xml:space="preserve">Rukardi Tarmudi </t>
  </si>
  <si>
    <t xml:space="preserve">Riel Kota </t>
  </si>
  <si>
    <t xml:space="preserve">Hayat Yunus </t>
  </si>
  <si>
    <t xml:space="preserve">Sutarno </t>
  </si>
  <si>
    <t xml:space="preserve">Abd Rahman Buchari </t>
  </si>
  <si>
    <t xml:space="preserve">Maikel Sangari </t>
  </si>
  <si>
    <t xml:space="preserve">Eko Puji Nurrohman </t>
  </si>
  <si>
    <t xml:space="preserve">Agutinus Lapelelo </t>
  </si>
  <si>
    <t xml:space="preserve">Rusli </t>
  </si>
  <si>
    <t>Mukamil Nuhuyanan</t>
  </si>
  <si>
    <t xml:space="preserve">Supriyanto Marsaoli </t>
  </si>
  <si>
    <t>Suwarno</t>
  </si>
  <si>
    <t xml:space="preserve">Samsudin Abdullah </t>
  </si>
  <si>
    <t xml:space="preserve">Talib Sehe </t>
  </si>
  <si>
    <t xml:space="preserve">Zunaidi Z Yakin </t>
  </si>
  <si>
    <t xml:space="preserve">Yus Migar </t>
  </si>
  <si>
    <t xml:space="preserve">Hamdi Do Salmin </t>
  </si>
  <si>
    <t xml:space="preserve">Amirudin Takumangsang </t>
  </si>
  <si>
    <t xml:space="preserve">Leo Makaminang </t>
  </si>
  <si>
    <t>Fence Tarang</t>
  </si>
  <si>
    <t xml:space="preserve">Efrian Baka </t>
  </si>
  <si>
    <t xml:space="preserve">Martinus Rano </t>
  </si>
  <si>
    <t xml:space="preserve">Repi Wibisono Djawa </t>
  </si>
  <si>
    <t xml:space="preserve">Jayadi </t>
  </si>
  <si>
    <t xml:space="preserve">Mulyono S. Buchari </t>
  </si>
  <si>
    <t>Jefri R Bowombengo</t>
  </si>
  <si>
    <t>Porniti, 15/11/1975</t>
  </si>
  <si>
    <t>Porniti, 13/09/1986</t>
  </si>
  <si>
    <t>Maidi, 05/09/1978</t>
  </si>
  <si>
    <t>Banhena, 24/07/1980</t>
  </si>
  <si>
    <t>Demak, 17/05/1964</t>
  </si>
  <si>
    <t>Morotai,14/04/1982</t>
  </si>
  <si>
    <t>Galala,11/11/1953</t>
  </si>
  <si>
    <t>Banyumas, 10/11/1969</t>
  </si>
  <si>
    <t>Jailolo, 13/02/1976</t>
  </si>
  <si>
    <t>Tobelos, 06/10/1983</t>
  </si>
  <si>
    <t>Jepara, 04/06/1992</t>
  </si>
  <si>
    <t>Laha, 09/08/1967</t>
  </si>
  <si>
    <t>Jepara, 07/07/1982</t>
  </si>
  <si>
    <t>Dullah Laut, 02/10/1986</t>
  </si>
  <si>
    <t>Jailolo, 05/01/1994</t>
  </si>
  <si>
    <t>Lamongan, 01/12/1975</t>
  </si>
  <si>
    <t>Jailolo, 10/10/1978</t>
  </si>
  <si>
    <t>Jailolo, 07/08/1984</t>
  </si>
  <si>
    <t>Gamici, 26/01/1990</t>
  </si>
  <si>
    <t>Laba Kecil, 12/11/1993</t>
  </si>
  <si>
    <t>Gamlamo, 01/07/1985</t>
  </si>
  <si>
    <t>Senger, 23/11/1966</t>
  </si>
  <si>
    <t>Terbate, 12/04/1958</t>
  </si>
  <si>
    <t>Lolori, 08/12/1973</t>
  </si>
  <si>
    <t>Lolori, 03/06/1978</t>
  </si>
  <si>
    <t>Salatiga, 08/12/1975</t>
  </si>
  <si>
    <t>Jepara, 25/12/1976</t>
  </si>
  <si>
    <t>Soakanora, 01/05/1975</t>
  </si>
  <si>
    <t>Soakanora, 14/011971</t>
  </si>
  <si>
    <t>lolori, 26/05/1989</t>
  </si>
  <si>
    <t xml:space="preserve">Kristen </t>
  </si>
  <si>
    <t>8201010511750003</t>
  </si>
  <si>
    <t>8201010309820001</t>
  </si>
  <si>
    <t>82011015097660002</t>
  </si>
  <si>
    <t>8201012407800001</t>
  </si>
  <si>
    <t>8201010901640001</t>
  </si>
  <si>
    <t>82010111404820005</t>
  </si>
  <si>
    <t>8201011111530001</t>
  </si>
  <si>
    <t>8201011011690001</t>
  </si>
  <si>
    <t>8201011302760003</t>
  </si>
  <si>
    <t>820080610830001</t>
  </si>
  <si>
    <t>332080406920007</t>
  </si>
  <si>
    <t>820101905670001</t>
  </si>
  <si>
    <t>3320080707820011</t>
  </si>
  <si>
    <t>8201010210860001</t>
  </si>
  <si>
    <t>8201010501940001</t>
  </si>
  <si>
    <t>8201010112740001</t>
  </si>
  <si>
    <t>8201010107880008</t>
  </si>
  <si>
    <t>8771030708840005</t>
  </si>
  <si>
    <t>8201032601900001</t>
  </si>
  <si>
    <t>8201031211930001</t>
  </si>
  <si>
    <t>8201010107850012</t>
  </si>
  <si>
    <t>8201012311660001</t>
  </si>
  <si>
    <t>8201091204580001</t>
  </si>
  <si>
    <t>8201012605890002</t>
  </si>
  <si>
    <t>8201010812730001</t>
  </si>
  <si>
    <t>8201010306780001</t>
  </si>
  <si>
    <t>8201010812750001</t>
  </si>
  <si>
    <t>3320085212760004</t>
  </si>
  <si>
    <t>8201010102750002</t>
  </si>
  <si>
    <t>82010111401710001</t>
  </si>
  <si>
    <t xml:space="preserve">Porniti Indah </t>
  </si>
  <si>
    <t xml:space="preserve">Sibula </t>
  </si>
  <si>
    <t xml:space="preserve">Moubel Intan </t>
  </si>
  <si>
    <t xml:space="preserve">Kios Bintaro </t>
  </si>
  <si>
    <t xml:space="preserve">Kios Maranti </t>
  </si>
  <si>
    <t xml:space="preserve">Mabel Sejahtera </t>
  </si>
  <si>
    <t xml:space="preserve">Meubel Acango </t>
  </si>
  <si>
    <t>UKM</t>
  </si>
  <si>
    <t xml:space="preserve">Anugra Perkasa </t>
  </si>
  <si>
    <t>Meubel Karya</t>
  </si>
  <si>
    <t xml:space="preserve">Rumah Makan Maryam </t>
  </si>
  <si>
    <t xml:space="preserve">Meubel Berkat </t>
  </si>
  <si>
    <t xml:space="preserve">Bebel Rimoi </t>
  </si>
  <si>
    <t xml:space="preserve">Mebel Semprna </t>
  </si>
  <si>
    <t xml:space="preserve">mebel Akediri </t>
  </si>
  <si>
    <t xml:space="preserve">Meubel Karya </t>
  </si>
  <si>
    <t xml:space="preserve">meubel Kusumadehe </t>
  </si>
  <si>
    <t>Bengkel Las Mutiara</t>
  </si>
  <si>
    <t xml:space="preserve">Meubel Maju Bersama </t>
  </si>
  <si>
    <t>Meubel Pratama</t>
  </si>
  <si>
    <t xml:space="preserve">Meubel bersama </t>
  </si>
  <si>
    <t xml:space="preserve">Mebel Dua Putri </t>
  </si>
  <si>
    <t xml:space="preserve">Meubel Anugrah Perkasa </t>
  </si>
  <si>
    <t xml:space="preserve">Meubel Mulyono </t>
  </si>
  <si>
    <t xml:space="preserve">Pengrajin Kayu </t>
  </si>
  <si>
    <t xml:space="preserve">Mebel Sejahtera </t>
  </si>
  <si>
    <t xml:space="preserve">Mebel Acango </t>
  </si>
  <si>
    <t>Meubel Acango</t>
  </si>
  <si>
    <t xml:space="preserve">Moubel </t>
  </si>
  <si>
    <t>Anugrah Perkasa</t>
  </si>
  <si>
    <t>Mebel</t>
  </si>
  <si>
    <t>meubel</t>
  </si>
  <si>
    <t>Rumah Makan</t>
  </si>
  <si>
    <t>Pertukangan</t>
  </si>
  <si>
    <t>Meubel</t>
  </si>
  <si>
    <t>Meubel Maju Bersama</t>
  </si>
  <si>
    <t>Meubel Mulyono</t>
  </si>
  <si>
    <t>Mebel Anugrah</t>
  </si>
  <si>
    <t>085756618384</t>
  </si>
  <si>
    <t>081243045780</t>
  </si>
  <si>
    <t>085256667551</t>
  </si>
  <si>
    <t>081341261484</t>
  </si>
  <si>
    <t>082345211233</t>
  </si>
  <si>
    <t>082193485087</t>
  </si>
  <si>
    <t>082399001480</t>
  </si>
  <si>
    <t>081225129612</t>
  </si>
  <si>
    <t>082271231009</t>
  </si>
  <si>
    <t>082396373820</t>
  </si>
  <si>
    <t>085145958676</t>
  </si>
  <si>
    <t>085256488183</t>
  </si>
  <si>
    <t>081340641699</t>
  </si>
  <si>
    <t>Jl. Porniti Kel. Porniti Kec. Jailolo Kab. Halmahera Barat</t>
  </si>
  <si>
    <t xml:space="preserve">Jl. Bobanehena Kel. Bobabehena Kec, jailolo Kab. Halmahera Utara </t>
  </si>
  <si>
    <t xml:space="preserve">Jl. Bobanehena Kec. Jailolo Kab. Halmahera Utara </t>
  </si>
  <si>
    <t xml:space="preserve">Jl. Gafuka kel. Gafuka Kec. Jailolo Kab. Halmahera Utara </t>
  </si>
  <si>
    <t>Jl. Ds Lalori kel. Desa lalori Kec. Jailolo Kab. Hamahera Utara</t>
  </si>
  <si>
    <t>Jl. Galala Kel. Galala Kec. Jailolo Kab. Halmahera Barat</t>
  </si>
  <si>
    <t>Jl. Acango Kel. Acango Kec. Jailolo Kab. Halmahera Barat</t>
  </si>
  <si>
    <t>Jl. Desa Tobelos Kel. Ibu Selatan kec. Jailolo Kab. Halmahera Barat</t>
  </si>
  <si>
    <t xml:space="preserve">Jl. Kepuk Kel. Kepuk Kec. Bangsri Kab. Jepara </t>
  </si>
  <si>
    <t xml:space="preserve">Jl. Soakanora Kel. Soakanora Kec. Jailolo Kab. Halmahera Barat </t>
  </si>
  <si>
    <t>Jl. Gamlamo Kel. Gamlamo Kec. Jailolo Kab. Halmahera barat</t>
  </si>
  <si>
    <t xml:space="preserve">Jl. Galala Kel Galala Kec. Jailolo Kab. Halmahera Barat </t>
  </si>
  <si>
    <t xml:space="preserve">Jl. Soakanora Kel. Soakanora Kec. Jailolo Kab. Halmahera barat </t>
  </si>
  <si>
    <t>Jl. Hatebocara Kel. Hatebicara Kec. Jailolo Kab. Halmahera Barat</t>
  </si>
  <si>
    <t xml:space="preserve">Jl. Desa Gamici Kel. Gamici Kec. Jailolo Kab. Halmahera Barat </t>
  </si>
  <si>
    <t>Jl.Akediri Kel. Akediri Kec. Jailolo Kab. Halmahera Barat</t>
  </si>
  <si>
    <t>Jl.Gamlama kel. Gamlama Kec. Jailolo Kab. Halmahera Barat</t>
  </si>
  <si>
    <t>Jl. Suhu Timur kec. Suhu Timur Kab Halmahera Barat</t>
  </si>
  <si>
    <t>Jl. Lolori kel. Lolori kec. Jailolo Kab. Halmahera barat</t>
  </si>
  <si>
    <t>Jl.Hoku Hoku Kel. Togoso Kec. Jailolo Kab. Halmahera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</si>
</sst>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 applyProtection="1">
      <alignment vertical="center" wrapText="1"/>
    </xf>
    <xf numFmtId="0" fontId="0" fillId="0" borderId="0" xfId="0" quotePrefix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topLeftCell="M12" zoomScaleNormal="100" workbookViewId="0">
      <selection activeCell="S32" sqref="S3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31</v>
      </c>
      <c r="N2" s="17" t="s">
        <v>92</v>
      </c>
      <c r="O2" s="16" t="s">
        <v>61</v>
      </c>
      <c r="P2" s="13" t="s">
        <v>26</v>
      </c>
      <c r="Q2" s="6">
        <f>2017-VALUE(RIGHT(O2,4))</f>
        <v>42</v>
      </c>
      <c r="R2" t="str">
        <f>IF(Q2&lt;21,"&lt; 21",IF(Q2&lt;=30,"21 - 30",IF(Q2&lt;=40,"31 - 40",IF(Q2&lt;=50,"41 - 50","&gt; 50" ))))</f>
        <v>41 - 50</v>
      </c>
      <c r="S2" s="13" t="s">
        <v>28</v>
      </c>
      <c r="T2" s="13" t="s">
        <v>91</v>
      </c>
      <c r="U2" s="16" t="s">
        <v>122</v>
      </c>
      <c r="V2" s="20" t="s">
        <v>173</v>
      </c>
      <c r="W2" s="17" t="s">
        <v>160</v>
      </c>
      <c r="X2" s="14"/>
      <c r="Y2" s="16" t="s">
        <v>146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32</v>
      </c>
      <c r="N3" s="17" t="s">
        <v>93</v>
      </c>
      <c r="O3" s="16" t="s">
        <v>62</v>
      </c>
      <c r="P3" s="13" t="s">
        <v>26</v>
      </c>
      <c r="Q3" s="6">
        <f t="shared" ref="Q3:Q31" si="0">2017-VALUE(RIGHT(O3,4))</f>
        <v>31</v>
      </c>
      <c r="R3" s="2" t="str">
        <f t="shared" ref="R3:R31" si="1">IF(Q3&lt;21,"&lt; 21",IF(Q3&lt;=30,"21 - 30",IF(Q3&lt;=40,"31 - 40",IF(Q3&lt;=50,"41 - 50","&gt; 50" ))))</f>
        <v>31 - 40</v>
      </c>
      <c r="S3" s="13" t="s">
        <v>30</v>
      </c>
      <c r="T3" s="13" t="s">
        <v>91</v>
      </c>
      <c r="U3" s="16" t="s">
        <v>122</v>
      </c>
      <c r="V3" s="20" t="s">
        <v>173</v>
      </c>
      <c r="W3" s="17" t="s">
        <v>161</v>
      </c>
      <c r="X3" s="14"/>
      <c r="Y3" s="16" t="s">
        <v>146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33</v>
      </c>
      <c r="N4" s="17" t="s">
        <v>94</v>
      </c>
      <c r="O4" s="16" t="s">
        <v>63</v>
      </c>
      <c r="P4" s="13" t="s">
        <v>26</v>
      </c>
      <c r="Q4" s="6">
        <f t="shared" si="0"/>
        <v>39</v>
      </c>
      <c r="R4" s="2" t="str">
        <f t="shared" si="1"/>
        <v>31 - 40</v>
      </c>
      <c r="S4" s="13" t="s">
        <v>29</v>
      </c>
      <c r="T4" s="13" t="s">
        <v>27</v>
      </c>
      <c r="U4" s="16" t="s">
        <v>123</v>
      </c>
      <c r="V4" s="16" t="s">
        <v>174</v>
      </c>
      <c r="W4" s="17" t="s">
        <v>162</v>
      </c>
      <c r="X4" s="14"/>
      <c r="Y4" s="16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34</v>
      </c>
      <c r="N5" s="17" t="s">
        <v>95</v>
      </c>
      <c r="O5" s="16" t="s">
        <v>64</v>
      </c>
      <c r="P5" s="13" t="s">
        <v>26</v>
      </c>
      <c r="Q5" s="6">
        <f t="shared" si="0"/>
        <v>37</v>
      </c>
      <c r="R5" s="2" t="str">
        <f t="shared" si="1"/>
        <v>31 - 40</v>
      </c>
      <c r="S5" s="13" t="s">
        <v>29</v>
      </c>
      <c r="T5" s="13" t="s">
        <v>27</v>
      </c>
      <c r="U5" s="16" t="s">
        <v>124</v>
      </c>
      <c r="V5" s="16" t="s">
        <v>175</v>
      </c>
      <c r="W5" s="17" t="s">
        <v>163</v>
      </c>
      <c r="X5" s="14"/>
      <c r="Y5" s="16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35</v>
      </c>
      <c r="N6" s="17" t="s">
        <v>96</v>
      </c>
      <c r="O6" s="16" t="s">
        <v>65</v>
      </c>
      <c r="P6" s="13" t="s">
        <v>26</v>
      </c>
      <c r="Q6" s="6">
        <f t="shared" si="0"/>
        <v>53</v>
      </c>
      <c r="R6" s="2" t="str">
        <f t="shared" si="1"/>
        <v>&gt; 50</v>
      </c>
      <c r="S6" s="13" t="s">
        <v>29</v>
      </c>
      <c r="T6" s="13" t="s">
        <v>27</v>
      </c>
      <c r="U6" s="16" t="s">
        <v>125</v>
      </c>
      <c r="V6" s="16" t="s">
        <v>176</v>
      </c>
      <c r="W6" s="17" t="s">
        <v>164</v>
      </c>
      <c r="X6" s="14"/>
      <c r="Y6" s="16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36</v>
      </c>
      <c r="N7" s="17" t="s">
        <v>97</v>
      </c>
      <c r="O7" s="16" t="s">
        <v>66</v>
      </c>
      <c r="P7" s="13" t="s">
        <v>26</v>
      </c>
      <c r="Q7" s="6">
        <f t="shared" si="0"/>
        <v>35</v>
      </c>
      <c r="R7" s="2" t="str">
        <f t="shared" si="1"/>
        <v>31 - 40</v>
      </c>
      <c r="S7" s="13" t="s">
        <v>29</v>
      </c>
      <c r="T7" s="13" t="s">
        <v>27</v>
      </c>
      <c r="U7" s="16" t="s">
        <v>126</v>
      </c>
      <c r="V7" s="16" t="s">
        <v>177</v>
      </c>
      <c r="W7" s="17" t="s">
        <v>165</v>
      </c>
      <c r="X7" s="14"/>
      <c r="Y7" s="16" t="s">
        <v>126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37</v>
      </c>
      <c r="N8" s="17" t="s">
        <v>98</v>
      </c>
      <c r="O8" s="16" t="s">
        <v>67</v>
      </c>
      <c r="P8" s="13" t="s">
        <v>26</v>
      </c>
      <c r="Q8" s="6">
        <f t="shared" si="0"/>
        <v>64</v>
      </c>
      <c r="R8" s="2" t="str">
        <f t="shared" si="1"/>
        <v>&gt; 50</v>
      </c>
      <c r="S8" s="13" t="s">
        <v>28</v>
      </c>
      <c r="T8" s="13" t="s">
        <v>27</v>
      </c>
      <c r="U8" s="16" t="s">
        <v>127</v>
      </c>
      <c r="V8" s="16" t="s">
        <v>178</v>
      </c>
      <c r="W8" s="17"/>
      <c r="X8" s="14"/>
      <c r="Y8" s="16" t="s">
        <v>147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38</v>
      </c>
      <c r="N9" s="17" t="s">
        <v>99</v>
      </c>
      <c r="O9" s="16" t="s">
        <v>68</v>
      </c>
      <c r="P9" s="13" t="s">
        <v>26</v>
      </c>
      <c r="Q9" s="6">
        <f t="shared" si="0"/>
        <v>48</v>
      </c>
      <c r="R9" s="2" t="str">
        <f t="shared" si="1"/>
        <v>41 - 50</v>
      </c>
      <c r="S9" s="13" t="s">
        <v>29</v>
      </c>
      <c r="T9" s="13" t="s">
        <v>27</v>
      </c>
      <c r="U9" s="16" t="s">
        <v>128</v>
      </c>
      <c r="V9" s="16" t="s">
        <v>179</v>
      </c>
      <c r="W9" s="17"/>
      <c r="X9" s="14"/>
      <c r="Y9" s="16" t="s">
        <v>148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39</v>
      </c>
      <c r="N10" s="17" t="s">
        <v>100</v>
      </c>
      <c r="O10" s="16" t="s">
        <v>69</v>
      </c>
      <c r="P10" s="13" t="s">
        <v>26</v>
      </c>
      <c r="Q10" s="6">
        <f t="shared" si="0"/>
        <v>41</v>
      </c>
      <c r="R10" s="2" t="str">
        <f t="shared" si="1"/>
        <v>41 - 50</v>
      </c>
      <c r="S10" s="13" t="s">
        <v>28</v>
      </c>
      <c r="T10" s="13" t="s">
        <v>27</v>
      </c>
      <c r="U10" s="16" t="s">
        <v>128</v>
      </c>
      <c r="V10" s="16" t="s">
        <v>179</v>
      </c>
      <c r="W10" s="17"/>
      <c r="X10" s="14"/>
      <c r="Y10" s="16" t="s">
        <v>149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40</v>
      </c>
      <c r="N11" s="17" t="s">
        <v>101</v>
      </c>
      <c r="O11" s="16" t="s">
        <v>70</v>
      </c>
      <c r="P11" s="13" t="s">
        <v>26</v>
      </c>
      <c r="Q11" s="6">
        <f t="shared" si="0"/>
        <v>34</v>
      </c>
      <c r="R11" s="2" t="str">
        <f t="shared" si="1"/>
        <v>31 - 40</v>
      </c>
      <c r="S11" s="13" t="s">
        <v>28</v>
      </c>
      <c r="T11" s="13" t="s">
        <v>91</v>
      </c>
      <c r="U11" s="16" t="s">
        <v>129</v>
      </c>
      <c r="V11" s="16" t="s">
        <v>180</v>
      </c>
      <c r="W11" s="17"/>
      <c r="X11" s="14"/>
      <c r="Y11" s="16" t="s">
        <v>150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41</v>
      </c>
      <c r="N12" s="17" t="s">
        <v>102</v>
      </c>
      <c r="O12" s="16" t="s">
        <v>71</v>
      </c>
      <c r="P12" s="13" t="s">
        <v>26</v>
      </c>
      <c r="Q12" s="6">
        <f t="shared" si="0"/>
        <v>25</v>
      </c>
      <c r="R12" s="2" t="str">
        <f t="shared" si="1"/>
        <v>21 - 30</v>
      </c>
      <c r="S12" s="13" t="s">
        <v>28</v>
      </c>
      <c r="T12" s="13" t="s">
        <v>27</v>
      </c>
      <c r="U12" s="16" t="s">
        <v>130</v>
      </c>
      <c r="V12" s="16" t="s">
        <v>181</v>
      </c>
      <c r="W12" s="17"/>
      <c r="X12" s="14"/>
      <c r="Y12" s="16" t="s">
        <v>150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42</v>
      </c>
      <c r="N13" s="17" t="s">
        <v>103</v>
      </c>
      <c r="O13" s="16" t="s">
        <v>72</v>
      </c>
      <c r="P13" s="13" t="s">
        <v>26</v>
      </c>
      <c r="Q13" s="6">
        <f t="shared" si="0"/>
        <v>50</v>
      </c>
      <c r="R13" s="2" t="str">
        <f t="shared" si="1"/>
        <v>41 - 50</v>
      </c>
      <c r="S13" s="13" t="s">
        <v>30</v>
      </c>
      <c r="T13" s="13" t="s">
        <v>91</v>
      </c>
      <c r="U13" s="16" t="s">
        <v>130</v>
      </c>
      <c r="V13" s="16" t="s">
        <v>182</v>
      </c>
      <c r="W13" s="17" t="s">
        <v>166</v>
      </c>
      <c r="X13" s="14"/>
      <c r="Y13" s="16" t="s">
        <v>151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43</v>
      </c>
      <c r="N14" s="17" t="s">
        <v>104</v>
      </c>
      <c r="O14" s="16" t="s">
        <v>73</v>
      </c>
      <c r="P14" s="13" t="s">
        <v>26</v>
      </c>
      <c r="Q14" s="6">
        <f t="shared" si="0"/>
        <v>35</v>
      </c>
      <c r="R14" s="2" t="str">
        <f t="shared" si="1"/>
        <v>31 - 40</v>
      </c>
      <c r="S14" s="13" t="s">
        <v>29</v>
      </c>
      <c r="T14" s="13" t="s">
        <v>27</v>
      </c>
      <c r="U14" s="16" t="s">
        <v>130</v>
      </c>
      <c r="V14" s="16" t="s">
        <v>181</v>
      </c>
      <c r="W14" s="17" t="s">
        <v>167</v>
      </c>
      <c r="X14" s="14"/>
      <c r="Y14" s="16" t="s">
        <v>152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44</v>
      </c>
      <c r="N15" s="17" t="s">
        <v>105</v>
      </c>
      <c r="O15" s="16" t="s">
        <v>74</v>
      </c>
      <c r="P15" s="13" t="s">
        <v>26</v>
      </c>
      <c r="Q15" s="6">
        <f t="shared" si="0"/>
        <v>31</v>
      </c>
      <c r="R15" s="2" t="str">
        <f t="shared" si="1"/>
        <v>31 - 40</v>
      </c>
      <c r="S15" s="13" t="s">
        <v>29</v>
      </c>
      <c r="T15" s="13" t="s">
        <v>27</v>
      </c>
      <c r="U15" s="16" t="s">
        <v>128</v>
      </c>
      <c r="V15" s="16" t="s">
        <v>183</v>
      </c>
      <c r="W15" s="17"/>
      <c r="X15" s="14"/>
      <c r="Y15" s="16" t="s">
        <v>153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45</v>
      </c>
      <c r="N16" s="17" t="s">
        <v>106</v>
      </c>
      <c r="O16" s="16" t="s">
        <v>75</v>
      </c>
      <c r="P16" s="13" t="s">
        <v>26</v>
      </c>
      <c r="Q16" s="6">
        <f t="shared" si="0"/>
        <v>23</v>
      </c>
      <c r="R16" s="2" t="str">
        <f t="shared" si="1"/>
        <v>21 - 30</v>
      </c>
      <c r="S16" s="13" t="s">
        <v>29</v>
      </c>
      <c r="T16" s="13" t="s">
        <v>27</v>
      </c>
      <c r="U16" s="16" t="s">
        <v>131</v>
      </c>
      <c r="V16" s="16" t="s">
        <v>183</v>
      </c>
      <c r="W16" s="17" t="s">
        <v>168</v>
      </c>
      <c r="X16" s="14"/>
      <c r="Y16" s="16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46</v>
      </c>
      <c r="N17" s="17" t="s">
        <v>107</v>
      </c>
      <c r="O17" s="16" t="s">
        <v>76</v>
      </c>
      <c r="P17" s="13" t="s">
        <v>26</v>
      </c>
      <c r="Q17" s="6">
        <f t="shared" si="0"/>
        <v>42</v>
      </c>
      <c r="R17" s="2" t="str">
        <f t="shared" si="1"/>
        <v>41 - 50</v>
      </c>
      <c r="S17" s="13" t="s">
        <v>29</v>
      </c>
      <c r="T17" s="13" t="s">
        <v>27</v>
      </c>
      <c r="U17" s="20" t="s">
        <v>132</v>
      </c>
      <c r="V17" s="16" t="s">
        <v>184</v>
      </c>
      <c r="W17" s="17"/>
      <c r="X17" s="14"/>
      <c r="Y17" s="16" t="s">
        <v>154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47</v>
      </c>
      <c r="N18" s="17" t="s">
        <v>108</v>
      </c>
      <c r="O18" s="16" t="s">
        <v>77</v>
      </c>
      <c r="P18" s="13" t="s">
        <v>26</v>
      </c>
      <c r="Q18" s="6">
        <f t="shared" si="0"/>
        <v>39</v>
      </c>
      <c r="R18" s="2" t="str">
        <f t="shared" si="1"/>
        <v>31 - 40</v>
      </c>
      <c r="S18" s="13" t="s">
        <v>29</v>
      </c>
      <c r="T18" s="13" t="s">
        <v>27</v>
      </c>
      <c r="U18" s="16" t="s">
        <v>133</v>
      </c>
      <c r="V18" s="16" t="s">
        <v>185</v>
      </c>
      <c r="W18" s="17"/>
      <c r="X18" s="14"/>
      <c r="Y18" s="16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48</v>
      </c>
      <c r="N19" s="17" t="s">
        <v>109</v>
      </c>
      <c r="O19" s="16" t="s">
        <v>78</v>
      </c>
      <c r="P19" s="13" t="s">
        <v>26</v>
      </c>
      <c r="Q19" s="6">
        <f t="shared" si="0"/>
        <v>33</v>
      </c>
      <c r="R19" s="2" t="str">
        <f t="shared" si="1"/>
        <v>31 - 40</v>
      </c>
      <c r="S19" s="13" t="s">
        <v>30</v>
      </c>
      <c r="T19" s="13" t="s">
        <v>27</v>
      </c>
      <c r="U19" s="16" t="s">
        <v>134</v>
      </c>
      <c r="V19" s="16" t="s">
        <v>186</v>
      </c>
      <c r="W19" s="17" t="s">
        <v>169</v>
      </c>
      <c r="X19" s="14"/>
      <c r="Y19" s="16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49</v>
      </c>
      <c r="N20" s="17" t="s">
        <v>110</v>
      </c>
      <c r="O20" s="16" t="s">
        <v>79</v>
      </c>
      <c r="P20" s="13" t="s">
        <v>26</v>
      </c>
      <c r="Q20" s="6">
        <f t="shared" si="0"/>
        <v>27</v>
      </c>
      <c r="R20" s="2" t="str">
        <f t="shared" si="1"/>
        <v>21 - 30</v>
      </c>
      <c r="S20" s="13" t="s">
        <v>30</v>
      </c>
      <c r="T20" s="13" t="s">
        <v>27</v>
      </c>
      <c r="U20" s="16" t="s">
        <v>135</v>
      </c>
      <c r="V20" s="16" t="s">
        <v>187</v>
      </c>
      <c r="W20" s="17" t="s">
        <v>170</v>
      </c>
      <c r="X20" s="14"/>
      <c r="Y20" s="16" t="s">
        <v>152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50</v>
      </c>
      <c r="N21" s="17" t="s">
        <v>111</v>
      </c>
      <c r="O21" s="16" t="s">
        <v>80</v>
      </c>
      <c r="P21" s="13" t="s">
        <v>26</v>
      </c>
      <c r="Q21" s="6">
        <f t="shared" si="0"/>
        <v>24</v>
      </c>
      <c r="R21" s="2" t="str">
        <f t="shared" si="1"/>
        <v>21 - 30</v>
      </c>
      <c r="S21" s="13" t="s">
        <v>29</v>
      </c>
      <c r="T21" s="13" t="s">
        <v>27</v>
      </c>
      <c r="U21" s="16" t="s">
        <v>136</v>
      </c>
      <c r="V21" s="16" t="s">
        <v>188</v>
      </c>
      <c r="W21" s="17"/>
      <c r="X21" s="14"/>
      <c r="Y21" s="16" t="s">
        <v>155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51</v>
      </c>
      <c r="N22" s="17" t="s">
        <v>112</v>
      </c>
      <c r="O22" s="16" t="s">
        <v>81</v>
      </c>
      <c r="P22" s="13" t="s">
        <v>26</v>
      </c>
      <c r="Q22" s="6">
        <f t="shared" si="0"/>
        <v>32</v>
      </c>
      <c r="R22" s="2" t="str">
        <f t="shared" si="1"/>
        <v>31 - 40</v>
      </c>
      <c r="S22" s="13" t="s">
        <v>29</v>
      </c>
      <c r="T22" s="13" t="s">
        <v>27</v>
      </c>
      <c r="U22" s="20" t="s">
        <v>137</v>
      </c>
      <c r="V22" s="16" t="s">
        <v>189</v>
      </c>
      <c r="W22" s="17"/>
      <c r="X22" s="14"/>
      <c r="Y22" s="16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52</v>
      </c>
      <c r="N23" s="17" t="s">
        <v>113</v>
      </c>
      <c r="O23" s="16" t="s">
        <v>82</v>
      </c>
      <c r="P23" s="13" t="s">
        <v>26</v>
      </c>
      <c r="Q23" s="6">
        <f t="shared" si="0"/>
        <v>51</v>
      </c>
      <c r="R23" s="2" t="str">
        <f t="shared" si="1"/>
        <v>&gt; 50</v>
      </c>
      <c r="S23" s="13" t="s">
        <v>29</v>
      </c>
      <c r="T23" s="13" t="s">
        <v>27</v>
      </c>
      <c r="U23" s="20" t="s">
        <v>138</v>
      </c>
      <c r="V23" s="16" t="s">
        <v>185</v>
      </c>
      <c r="W23" s="17" t="s">
        <v>171</v>
      </c>
      <c r="X23" s="14"/>
      <c r="Y23" s="16" t="s">
        <v>156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53</v>
      </c>
      <c r="N24" s="17" t="s">
        <v>114</v>
      </c>
      <c r="O24" s="16" t="s">
        <v>83</v>
      </c>
      <c r="P24" s="13" t="s">
        <v>26</v>
      </c>
      <c r="Q24" s="6">
        <f t="shared" si="0"/>
        <v>59</v>
      </c>
      <c r="R24" s="2" t="str">
        <f t="shared" si="1"/>
        <v>&gt; 50</v>
      </c>
      <c r="S24" s="13" t="s">
        <v>28</v>
      </c>
      <c r="T24" s="13" t="s">
        <v>91</v>
      </c>
      <c r="U24" s="20" t="s">
        <v>139</v>
      </c>
      <c r="V24" s="21" t="s">
        <v>190</v>
      </c>
      <c r="W24" s="17" t="s">
        <v>172</v>
      </c>
      <c r="X24" s="14"/>
      <c r="Y24" s="16" t="s">
        <v>139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54</v>
      </c>
      <c r="N25" s="17" t="s">
        <v>115</v>
      </c>
      <c r="O25" s="16" t="s">
        <v>90</v>
      </c>
      <c r="P25" s="13" t="s">
        <v>26</v>
      </c>
      <c r="Q25" s="6">
        <f t="shared" si="0"/>
        <v>28</v>
      </c>
      <c r="R25" s="2" t="str">
        <f t="shared" si="1"/>
        <v>21 - 30</v>
      </c>
      <c r="S25" s="13" t="s">
        <v>29</v>
      </c>
      <c r="T25" s="13" t="s">
        <v>91</v>
      </c>
      <c r="U25" s="16" t="s">
        <v>140</v>
      </c>
      <c r="V25" s="16" t="s">
        <v>191</v>
      </c>
      <c r="W25" s="17"/>
      <c r="X25" s="14"/>
      <c r="Y25" s="16" t="s">
        <v>157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55</v>
      </c>
      <c r="N26" s="17" t="s">
        <v>116</v>
      </c>
      <c r="O26" s="16" t="s">
        <v>84</v>
      </c>
      <c r="P26" s="13" t="s">
        <v>26</v>
      </c>
      <c r="Q26" s="6">
        <f t="shared" si="0"/>
        <v>44</v>
      </c>
      <c r="R26" s="2" t="str">
        <f t="shared" si="1"/>
        <v>41 - 50</v>
      </c>
      <c r="S26" s="13" t="s">
        <v>29</v>
      </c>
      <c r="T26" s="13" t="s">
        <v>91</v>
      </c>
      <c r="U26" s="16" t="s">
        <v>141</v>
      </c>
      <c r="V26" s="16" t="s">
        <v>191</v>
      </c>
      <c r="W26" s="17"/>
      <c r="X26" s="14"/>
      <c r="Y26" s="16" t="s">
        <v>156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56</v>
      </c>
      <c r="N27" s="17" t="s">
        <v>117</v>
      </c>
      <c r="O27" s="16" t="s">
        <v>85</v>
      </c>
      <c r="P27" s="13" t="s">
        <v>26</v>
      </c>
      <c r="Q27" s="6">
        <f t="shared" si="0"/>
        <v>39</v>
      </c>
      <c r="R27" s="2" t="str">
        <f t="shared" si="1"/>
        <v>31 - 40</v>
      </c>
      <c r="S27" s="13" t="s">
        <v>29</v>
      </c>
      <c r="T27" s="13" t="s">
        <v>91</v>
      </c>
      <c r="U27" s="16" t="s">
        <v>142</v>
      </c>
      <c r="V27" s="16" t="s">
        <v>191</v>
      </c>
      <c r="W27" s="17"/>
      <c r="X27" s="14"/>
      <c r="Y27" s="16" t="s">
        <v>156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57</v>
      </c>
      <c r="N28" s="17" t="s">
        <v>118</v>
      </c>
      <c r="O28" s="16" t="s">
        <v>86</v>
      </c>
      <c r="P28" s="13" t="s">
        <v>26</v>
      </c>
      <c r="Q28" s="6">
        <f t="shared" si="0"/>
        <v>42</v>
      </c>
      <c r="R28" s="2" t="str">
        <f t="shared" si="1"/>
        <v>41 - 50</v>
      </c>
      <c r="S28" s="13" t="s">
        <v>28</v>
      </c>
      <c r="T28" s="13" t="s">
        <v>91</v>
      </c>
      <c r="U28" s="16" t="s">
        <v>143</v>
      </c>
      <c r="V28" s="16" t="s">
        <v>192</v>
      </c>
      <c r="W28" s="17"/>
      <c r="X28" s="14"/>
      <c r="Y28" s="16" t="s">
        <v>156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58</v>
      </c>
      <c r="N29" s="17" t="s">
        <v>119</v>
      </c>
      <c r="O29" s="16" t="s">
        <v>87</v>
      </c>
      <c r="P29" s="13" t="s">
        <v>26</v>
      </c>
      <c r="Q29" s="6">
        <f t="shared" si="0"/>
        <v>41</v>
      </c>
      <c r="R29" s="2" t="str">
        <f t="shared" si="1"/>
        <v>41 - 50</v>
      </c>
      <c r="S29" s="13" t="s">
        <v>28</v>
      </c>
      <c r="T29" s="13" t="s">
        <v>27</v>
      </c>
      <c r="U29" s="16" t="s">
        <v>144</v>
      </c>
      <c r="V29" s="16" t="s">
        <v>185</v>
      </c>
      <c r="W29" s="17"/>
      <c r="X29" s="14"/>
      <c r="Y29" s="16" t="s">
        <v>156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59</v>
      </c>
      <c r="N30" s="17" t="s">
        <v>120</v>
      </c>
      <c r="O30" s="16" t="s">
        <v>88</v>
      </c>
      <c r="P30" s="13" t="s">
        <v>26</v>
      </c>
      <c r="Q30" s="6">
        <f t="shared" si="0"/>
        <v>42</v>
      </c>
      <c r="R30" s="2" t="str">
        <f t="shared" si="1"/>
        <v>41 - 50</v>
      </c>
      <c r="S30" s="13" t="s">
        <v>28</v>
      </c>
      <c r="T30" s="13" t="s">
        <v>27</v>
      </c>
      <c r="U30" s="16" t="s">
        <v>145</v>
      </c>
      <c r="V30" s="16" t="s">
        <v>179</v>
      </c>
      <c r="W30" s="17"/>
      <c r="X30" s="18"/>
      <c r="Y30" s="16" t="s">
        <v>158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60</v>
      </c>
      <c r="N31" s="17" t="s">
        <v>121</v>
      </c>
      <c r="O31" s="16" t="s">
        <v>89</v>
      </c>
      <c r="P31" s="13" t="s">
        <v>26</v>
      </c>
      <c r="Q31" s="6">
        <f t="shared" si="0"/>
        <v>46</v>
      </c>
      <c r="R31" s="2" t="str">
        <f t="shared" si="1"/>
        <v>41 - 50</v>
      </c>
      <c r="S31" s="13" t="s">
        <v>29</v>
      </c>
      <c r="T31" s="13" t="s">
        <v>91</v>
      </c>
      <c r="U31" s="16" t="s">
        <v>144</v>
      </c>
      <c r="V31" s="16" t="s">
        <v>186</v>
      </c>
      <c r="W31" s="17"/>
      <c r="X31" s="14"/>
      <c r="Y31" s="16" t="s">
        <v>159</v>
      </c>
    </row>
    <row r="32" spans="1:25">
      <c r="W32" s="19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2017-08-09T13:48:23Z</dcterms:modified>
  <dc:language>en-US</dc:language>
</cp:coreProperties>
</file>