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AWEAN DATABASE PESERTA 2017\SESI 1\Data Peserta Tertinggal\Sampang\"/>
    </mc:Choice>
  </mc:AlternateContent>
  <bookViews>
    <workbookView xWindow="0" yWindow="0" windowWidth="20490" windowHeight="7680" tabRatio="463" xr2:uid="{00000000-000D-0000-FFFF-FFFF00000000}"/>
  </bookViews>
  <sheets>
    <sheet name="peserta" sheetId="1" r:id="rId1"/>
  </sheets>
  <calcPr calcId="171027"/>
</workbook>
</file>

<file path=xl/calcChain.xml><?xml version="1.0" encoding="utf-8"?>
<calcChain xmlns="http://schemas.openxmlformats.org/spreadsheetml/2006/main">
  <c r="Q32" i="1" l="1"/>
  <c r="R32" i="1" s="1"/>
  <c r="Q33" i="1"/>
  <c r="R33" i="1" s="1"/>
  <c r="Q34" i="1"/>
  <c r="R34" i="1" s="1"/>
  <c r="Q35" i="1"/>
  <c r="R35" i="1"/>
  <c r="Q36" i="1"/>
  <c r="R36" i="1" s="1"/>
  <c r="Q37" i="1"/>
  <c r="R37" i="1" s="1"/>
  <c r="Q38" i="1"/>
  <c r="R38" i="1" s="1"/>
  <c r="Q39" i="1"/>
  <c r="R39" i="1"/>
  <c r="Q40" i="1"/>
  <c r="R40" i="1" s="1"/>
  <c r="Q41" i="1"/>
  <c r="R41" i="1" s="1"/>
  <c r="Q42" i="1"/>
  <c r="R42" i="1" s="1"/>
  <c r="Q43" i="1"/>
  <c r="R43" i="1"/>
  <c r="Q44" i="1"/>
  <c r="R44" i="1" s="1"/>
  <c r="Q45" i="1"/>
  <c r="R45" i="1" s="1"/>
  <c r="Q46" i="1"/>
  <c r="R46" i="1" s="1"/>
  <c r="Q47" i="1"/>
  <c r="R47" i="1"/>
  <c r="Q48" i="1"/>
  <c r="R48" i="1" s="1"/>
  <c r="Q49" i="1"/>
  <c r="R49" i="1" s="1"/>
  <c r="Q50" i="1"/>
  <c r="R50" i="1" s="1"/>
  <c r="Q51" i="1"/>
  <c r="R51" i="1"/>
  <c r="Q52" i="1"/>
  <c r="R52" i="1" s="1"/>
  <c r="Q53" i="1"/>
  <c r="R53" i="1" s="1"/>
  <c r="Q54" i="1"/>
  <c r="R54" i="1" s="1"/>
  <c r="Q55" i="1"/>
  <c r="R55" i="1"/>
  <c r="Q56" i="1"/>
  <c r="R56" i="1" s="1"/>
  <c r="Q57" i="1"/>
  <c r="R57" i="1" s="1"/>
  <c r="Q58" i="1"/>
  <c r="R58" i="1" s="1"/>
  <c r="Q59" i="1"/>
  <c r="R59" i="1"/>
  <c r="Q60" i="1"/>
  <c r="R60" i="1" s="1"/>
  <c r="Q61" i="1"/>
  <c r="R61" i="1" s="1"/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<sst xmlns="http://schemas.openxmlformats.org/spreadsheetml/2006/main" count="699" uniqueCount="375">
  <si>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</si>
  <si>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</si>
  <si>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</si>
  <si>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</si>
  <si>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</si>
  <si>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</si>
  <si>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</si>
  <si>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</si>
  <si>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</si>
  <si>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</si>
  <si>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</si>
  <si>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</si>
  <si>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</si>
  <si>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</si>
  <si>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</si>
  <si>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</si>
  <si>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</si>
  <si>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</si>
  <si>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</si>
  <si>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</si>
  <si>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</si>
  <si>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</si>
  <si>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</si>
  <si>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</si>
  <si>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</si>
  <si>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</si>
  <si>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</t>
  </si>
  <si>
    <t>L</t>
  </si>
  <si>
    <t>S1</t>
  </si>
  <si>
    <t>ISLAM</t>
  </si>
  <si>
    <t>SD</t>
  </si>
  <si>
    <t>AZIZZAH</t>
  </si>
  <si>
    <t>ROMLAH</t>
  </si>
  <si>
    <t>DASIMAH</t>
  </si>
  <si>
    <t>SUYATI</t>
  </si>
  <si>
    <t>HASIFAH</t>
  </si>
  <si>
    <t>MUSFARITUL FAIZUN</t>
  </si>
  <si>
    <t>HARIJAH</t>
  </si>
  <si>
    <t>RAHMA YANTI</t>
  </si>
  <si>
    <t>ENNY AZIEMATUN NIKMAL</t>
  </si>
  <si>
    <t>SUHROTUN ANDAYANI</t>
  </si>
  <si>
    <t>DURROTUN JATIMAH</t>
  </si>
  <si>
    <t>MASSIROH</t>
  </si>
  <si>
    <t>NUR AINI ENI HARIYANTI</t>
  </si>
  <si>
    <t>AMINAH</t>
  </si>
  <si>
    <t>HALIMATUS SAKDIYAH</t>
  </si>
  <si>
    <t>ANI AGUSTRI RAHAYU</t>
  </si>
  <si>
    <t>MOH KHAIRUL QOMAR</t>
  </si>
  <si>
    <t>HARTATIK</t>
  </si>
  <si>
    <t>HERYANTO</t>
  </si>
  <si>
    <t>ERHAMNI</t>
  </si>
  <si>
    <t>LINDA WATININGSIH</t>
  </si>
  <si>
    <t>TITIK JUMIATIN</t>
  </si>
  <si>
    <t>SRI MURNIYATI</t>
  </si>
  <si>
    <t>LAILATUL QODARIYAH</t>
  </si>
  <si>
    <t>FAUZAN</t>
  </si>
  <si>
    <t>ZAINAL ABIDIN</t>
  </si>
  <si>
    <t>R. MOH FADILAH</t>
  </si>
  <si>
    <t>AKH AGENG P</t>
  </si>
  <si>
    <t>ANNIYATUL HASANAH</t>
  </si>
  <si>
    <t>KAMANIYAH</t>
  </si>
  <si>
    <t>NURHAYATI</t>
  </si>
  <si>
    <t>TOYYIBAH</t>
  </si>
  <si>
    <t>SITI WAHYUNI</t>
  </si>
  <si>
    <t>DEWI ESTI SUSILOWATI</t>
  </si>
  <si>
    <t>WAYASSAROH</t>
  </si>
  <si>
    <t>MISMURIYATI</t>
  </si>
  <si>
    <t>ANITA</t>
  </si>
  <si>
    <t>AISYAH</t>
  </si>
  <si>
    <t>MAIMUNAH</t>
  </si>
  <si>
    <t>RUHANA</t>
  </si>
  <si>
    <t>ISTIANAH</t>
  </si>
  <si>
    <t>ELMI FIRDAUS</t>
  </si>
  <si>
    <t>ALIMUDDIN</t>
  </si>
  <si>
    <t>NUR SULIHAH</t>
  </si>
  <si>
    <t>HAMDANI</t>
  </si>
  <si>
    <t>NURUL QOMARIYAH</t>
  </si>
  <si>
    <t>SRI KARTINI</t>
  </si>
  <si>
    <t>FITRI PURNAMA SARI</t>
  </si>
  <si>
    <t>HARNANIK</t>
  </si>
  <si>
    <t>MUFFARIDOH</t>
  </si>
  <si>
    <t>R. FARIDUL IKHSAN</t>
  </si>
  <si>
    <t>IDA ROHYATI</t>
  </si>
  <si>
    <t>RAHMAT HIDAYAT</t>
  </si>
  <si>
    <t>ISNIATI</t>
  </si>
  <si>
    <t>MOHAMMAD JAILANI</t>
  </si>
  <si>
    <t>R. NURUL ISLAMIYAH</t>
  </si>
  <si>
    <t>KHAIRIL ANAM</t>
  </si>
  <si>
    <t>LILIS LISTIAWATI</t>
  </si>
  <si>
    <t>NAHDOTUN</t>
  </si>
  <si>
    <t>SAMPANG, 26/02/1993</t>
  </si>
  <si>
    <t>SAMPANG, 25/05/1977</t>
  </si>
  <si>
    <t>BANDUNG, 13/11/1970</t>
  </si>
  <si>
    <t>NGAWI, 24/07/1967</t>
  </si>
  <si>
    <t>SAMPANG, 17/06/1975</t>
  </si>
  <si>
    <t>SAMPANG, 22/11/1981</t>
  </si>
  <si>
    <t>SAMPANG, 08/05/1969</t>
  </si>
  <si>
    <t>JOMBANG, 30/02/1981</t>
  </si>
  <si>
    <t>SAMPANG, 01/06/1992</t>
  </si>
  <si>
    <t>SAMPANG, 20/09/1986</t>
  </si>
  <si>
    <t>SAMPANG, 14/11/1968</t>
  </si>
  <si>
    <t>SAMPANG,24/07/1963</t>
  </si>
  <si>
    <t>KEDIRI, 01/01/1971</t>
  </si>
  <si>
    <t>SAMPANG, 13/07/1968</t>
  </si>
  <si>
    <t>SAMPANG, 14/11/1982</t>
  </si>
  <si>
    <t>SAMPANG, 11/08/1973</t>
  </si>
  <si>
    <t>SAMPANG, 11/05/1998</t>
  </si>
  <si>
    <t>SAMPANG, 15/03/1988</t>
  </si>
  <si>
    <t>SAMPANG, 25/07/1982</t>
  </si>
  <si>
    <t>SAMPANG, 02/02/1969</t>
  </si>
  <si>
    <t>SAMPANG, 28/05/1982</t>
  </si>
  <si>
    <t>SAMPANG, 06/02/1972</t>
  </si>
  <si>
    <t>SUMENEP, 09/10/1968</t>
  </si>
  <si>
    <t>SAMPANG, 07/07/1987</t>
  </si>
  <si>
    <t>SAMPANG, 27/03/1985</t>
  </si>
  <si>
    <t>SAMPANG, 30/04/1981</t>
  </si>
  <si>
    <t>SAMPANG, 25/06/1991</t>
  </si>
  <si>
    <t>SAMPANG, 27/11/1992</t>
  </si>
  <si>
    <t>SAMPANG12/07/1990</t>
  </si>
  <si>
    <t>SAMPANG, 02/02/1972</t>
  </si>
  <si>
    <t>SAMPANG, 16/05/1976</t>
  </si>
  <si>
    <t>SAMPANG, 16/02/1991</t>
  </si>
  <si>
    <t>SURABAYA, 16/01/1984</t>
  </si>
  <si>
    <t>SAMPANG, 19/06/1975</t>
  </si>
  <si>
    <t>SAMPANG, 05/03/1977</t>
  </si>
  <si>
    <t>SAMPANG, 15/07/1966</t>
  </si>
  <si>
    <t>SAMUDA, 25/12/1985</t>
  </si>
  <si>
    <t>SAMPANG, 09/07/1989</t>
  </si>
  <si>
    <t>SAMPANG, 22/04/1981</t>
  </si>
  <si>
    <t>SAMPANG, 24/11/1975</t>
  </si>
  <si>
    <t>SAMPANG, 16/10/1974</t>
  </si>
  <si>
    <t>SAMPANG, 28/10/1979</t>
  </si>
  <si>
    <t>SAMPANG, 25/12/1979</t>
  </si>
  <si>
    <t>MAROS, 10/08/1977</t>
  </si>
  <si>
    <t>SAMPANG, 10/08/1984</t>
  </si>
  <si>
    <t>SAMPANG, 02/01/1983</t>
  </si>
  <si>
    <t>SAMAPNG, 18/05/1986</t>
  </si>
  <si>
    <t>SAMPANG, 08/07/1971</t>
  </si>
  <si>
    <t>PAMEKASAN, 31/03/1994</t>
  </si>
  <si>
    <t>SAMPANG, 10/07/1985</t>
  </si>
  <si>
    <t>SAMPANG, 19/04/1977</t>
  </si>
  <si>
    <t>SAMPANG, 05/05/1971</t>
  </si>
  <si>
    <t>SAMPANG, 26/08/1987</t>
  </si>
  <si>
    <t>SAMPANG, 22/02/1983</t>
  </si>
  <si>
    <t>SAMPANG, 03/03/1984</t>
  </si>
  <si>
    <t>SAMPANG, 21/01/1979</t>
  </si>
  <si>
    <t>SUMENEP, 06/11/1965</t>
  </si>
  <si>
    <t>SAMPANG, 25/04/1980</t>
  </si>
  <si>
    <t>RANGKASBITUNG, 29/12/1970</t>
  </si>
  <si>
    <t>SAMPANG, 16/02/1987</t>
  </si>
  <si>
    <t>3527136602920001</t>
  </si>
  <si>
    <t>3527046505770002</t>
  </si>
  <si>
    <t>3527035311702073</t>
  </si>
  <si>
    <t>3527036407671841</t>
  </si>
  <si>
    <t>3527045706750032</t>
  </si>
  <si>
    <t>3527036211813135</t>
  </si>
  <si>
    <t>3527034107471236</t>
  </si>
  <si>
    <t>3527037012810007</t>
  </si>
  <si>
    <t>3527034106920014</t>
  </si>
  <si>
    <t>3527026009860005</t>
  </si>
  <si>
    <t>3527035411680002</t>
  </si>
  <si>
    <t>3527036407631656</t>
  </si>
  <si>
    <t>3527034101710012</t>
  </si>
  <si>
    <t>3527035307680005</t>
  </si>
  <si>
    <t>3527035411820003</t>
  </si>
  <si>
    <t>3527035108730003</t>
  </si>
  <si>
    <t>3527031511980006</t>
  </si>
  <si>
    <t>3527035503880004</t>
  </si>
  <si>
    <t>3527032507820007</t>
  </si>
  <si>
    <t>3527024212690002</t>
  </si>
  <si>
    <t>3527036805820008</t>
  </si>
  <si>
    <t>3527034602720005</t>
  </si>
  <si>
    <t>3527034910680004</t>
  </si>
  <si>
    <t>3527134707870004</t>
  </si>
  <si>
    <t>3527132703850001</t>
  </si>
  <si>
    <t>3527103004810001</t>
  </si>
  <si>
    <t>3527032506910006</t>
  </si>
  <si>
    <t>3527022711920002</t>
  </si>
  <si>
    <t>3527095207900010</t>
  </si>
  <si>
    <t>3527094107730935</t>
  </si>
  <si>
    <t>3527035605760009</t>
  </si>
  <si>
    <t>3527045602910003</t>
  </si>
  <si>
    <t>3527045601840001</t>
  </si>
  <si>
    <t>3527035906750004</t>
  </si>
  <si>
    <t>352705430377004</t>
  </si>
  <si>
    <t>3527025507660001</t>
  </si>
  <si>
    <t>3527036512853627</t>
  </si>
  <si>
    <t>3527134907890004</t>
  </si>
  <si>
    <t>3527086204810001</t>
  </si>
  <si>
    <t>3527036111750005</t>
  </si>
  <si>
    <t>3527145610740001</t>
  </si>
  <si>
    <t>3527046810790002</t>
  </si>
  <si>
    <t>3527032512790005</t>
  </si>
  <si>
    <t>3527031008770003</t>
  </si>
  <si>
    <t>3527034708840005</t>
  </si>
  <si>
    <t>35270302021830005</t>
  </si>
  <si>
    <t>35270358058600014</t>
  </si>
  <si>
    <t>3527034807712105</t>
  </si>
  <si>
    <t>3527037103940002</t>
  </si>
  <si>
    <t>3527035007850013</t>
  </si>
  <si>
    <t>3527035904770002</t>
  </si>
  <si>
    <t>3527030505712096</t>
  </si>
  <si>
    <t>3527026608870003</t>
  </si>
  <si>
    <t>3527032202830008</t>
  </si>
  <si>
    <t>3527044303840007</t>
  </si>
  <si>
    <t>35270321790005</t>
  </si>
  <si>
    <t>352703461650006</t>
  </si>
  <si>
    <t>352704250480006</t>
  </si>
  <si>
    <t>3527036912700005</t>
  </si>
  <si>
    <t>3527145602870002</t>
  </si>
  <si>
    <t>S2</t>
  </si>
  <si>
    <t>085733583910</t>
  </si>
  <si>
    <t>082332615198</t>
  </si>
  <si>
    <t>087785705999</t>
  </si>
  <si>
    <t>087750909267</t>
  </si>
  <si>
    <t>087866176004</t>
  </si>
  <si>
    <t>081803182180</t>
  </si>
  <si>
    <t>085231318552</t>
  </si>
  <si>
    <t>087705779777</t>
  </si>
  <si>
    <t>081939015514</t>
  </si>
  <si>
    <t>082337993618</t>
  </si>
  <si>
    <t>087849922777</t>
  </si>
  <si>
    <t>082140946235</t>
  </si>
  <si>
    <t/>
  </si>
  <si>
    <t>085232773984</t>
  </si>
  <si>
    <t>082333563831</t>
  </si>
  <si>
    <t>083832367548</t>
  </si>
  <si>
    <t>08784226465</t>
  </si>
  <si>
    <t>082334141818</t>
  </si>
  <si>
    <t>081998888835</t>
  </si>
  <si>
    <t>087849650490</t>
  </si>
  <si>
    <t>08175076603</t>
  </si>
  <si>
    <t>085130336071</t>
  </si>
  <si>
    <t>085230456165</t>
  </si>
  <si>
    <t>082333376577</t>
  </si>
  <si>
    <t>085232808101</t>
  </si>
  <si>
    <t>0823304370002</t>
  </si>
  <si>
    <t>082141402314</t>
  </si>
  <si>
    <t>087849402024</t>
  </si>
  <si>
    <t>081939226964</t>
  </si>
  <si>
    <t>087849554434</t>
  </si>
  <si>
    <t>082333861736</t>
  </si>
  <si>
    <t>082330283013</t>
  </si>
  <si>
    <t>085330152771</t>
  </si>
  <si>
    <t>081931638239</t>
  </si>
  <si>
    <t>087850909299</t>
  </si>
  <si>
    <t>085259963909</t>
  </si>
  <si>
    <t>0818526805</t>
  </si>
  <si>
    <t>085235520829</t>
  </si>
  <si>
    <t>085258831419</t>
  </si>
  <si>
    <t>082332520488</t>
  </si>
  <si>
    <t>082331584261</t>
  </si>
  <si>
    <t>085235520824</t>
  </si>
  <si>
    <t>082301098006</t>
  </si>
  <si>
    <t>087750535096</t>
  </si>
  <si>
    <t>087750945677</t>
  </si>
  <si>
    <t>087850024842</t>
  </si>
  <si>
    <t>0878493305001</t>
  </si>
  <si>
    <t>085104100261</t>
  </si>
  <si>
    <t>081934904337</t>
  </si>
  <si>
    <t>082333377750</t>
  </si>
  <si>
    <t>082333838883</t>
  </si>
  <si>
    <t>082331523464</t>
  </si>
  <si>
    <t>081939322200</t>
  </si>
  <si>
    <t>082334137769</t>
  </si>
  <si>
    <t>DSN PENGARENGAN UTARA, KEC. PENGARENGAN, KAB. SAMPANG</t>
  </si>
  <si>
    <t>DSN BUNUT, KEL. SEJATI, KEC. CAMPLONG, KAB. SAMPANG</t>
  </si>
  <si>
    <t>JL. IMAM BONJOL NO. 23 RT/RW 02/02 KEL. DALPENANG, KEC. SAMPANG, KAB SAMPANG</t>
  </si>
  <si>
    <t>JL. SYAMSUL ARIFIN RT/RW 02/05, KEL PLAGAN, KEC. SAMPANG, KAB SAMPANG</t>
  </si>
  <si>
    <t>DSN RABAJATEH, KEL. TADDAN, KEC. CAMPLONG, KAB SAMPANG</t>
  </si>
  <si>
    <t>JL. KRAMAT 1/7 RT/RW 02/03 KEL. KARANG DALAM, KEC. SAMPANG, KAB. SAMPANG</t>
  </si>
  <si>
    <t>JL. GARUDA 1O RT/RW 01/07 KEL. GUNUNG SEKAR, KEC. SAMPANG, KAB SAMPANG</t>
  </si>
  <si>
    <t>JL. RAJAWALI I RT/RW 02/01 KEL. KARANG DALAM, KEC. SAMPANG, KAB SAMPANG</t>
  </si>
  <si>
    <t>JL. SUHADAK 1 RT/RW 03/05 BLOK 6 KEL. DALPENANG, KEC SAMPANG, KAB SAMPANG</t>
  </si>
  <si>
    <t>JL WILIS RT/RW 04/03 DESA RONGTENGAH, KEC. SAMPANG, KAB SAMPANG</t>
  </si>
  <si>
    <t>JL. RAJAWALI II RT/RW 01/02 KEL. KARANG DALAM, KEC. SAMPANG, KAB SAMPANG</t>
  </si>
  <si>
    <t>JL MANGKUBUMI RT/RW 02/02 KEL. POLEGAN, KEC. SAMPANG, KAB SAMPANG</t>
  </si>
  <si>
    <t>JL MANGKUBUMI RT/RW 03/01 KEL. POLEGAN, KEC. SAMPANG, KAB SAMPANG</t>
  </si>
  <si>
    <t>JL. SYAMSUL ARIFIN RT/RW 03/05, KEL POLAGAN, KEC. SAMPANG, KAB SAMPANG</t>
  </si>
  <si>
    <t>JL MANGKUBUMI RT/RW 05/02 KEL. POLAGAN, KEC. SAMPANG, KAB SAMPANG</t>
  </si>
  <si>
    <t>JL MANGKUBUMI RT/RW 02/02 KEL. POLAGAN, KEC. SAMPANG, KAB SAMPANG</t>
  </si>
  <si>
    <t>JL. RAJAWALI RT/RW 01/02 KEL. KARANG DALEM, KEC. SAMPANG, KAB SAMPANG</t>
  </si>
  <si>
    <t>JL MANGKUBUMI RT/RW 01/03 KEL. POLAGAN, KEC. SAMPANG, KAB SAMPANG</t>
  </si>
  <si>
    <t>DSN KRAMPA TENGHA, DESA KRAMPA, KEC. TARJUN, KAB SAMPANG</t>
  </si>
  <si>
    <t>JL. BARISAN INDAH BLOK AB, GUNUNG SEKAR, KEC. SAMPANG, KAB SAMPANG</t>
  </si>
  <si>
    <t>JL. RAJAWALI NO. 30 RT/RW 03/05 KEL. KARANG DALEM, KEC. SAMPANG, KAB SAMPANG</t>
  </si>
  <si>
    <t>JL. SELONG PERMAI, GUNUNG SEKAR, KEC. SAMPANG, KAB SAMPANG</t>
  </si>
  <si>
    <t>DESA PANGARENGAN, KEC. PANGARENGAN, KAB SAMPANG</t>
  </si>
  <si>
    <t>DSN GALBA, DESA PANGARENGAN, KEC PANGARENGAN, KAB SAMPANG</t>
  </si>
  <si>
    <t>DESA JELGUNG, KEC. ROBOTAT, KAB SAMPANG</t>
  </si>
  <si>
    <t>JL. H. AGUS SALIM RT/RW 02/03 KEL. BANYUANYAR, KEC. SAMPANG, KAB SAMPANG</t>
  </si>
  <si>
    <t>JL. RAYA TORJUN DSN KRISTAL, DESA TORJUN, KEC. TORJUN, KAB SAMPANG</t>
  </si>
  <si>
    <t>JL. RAYA WADUK NEPA, KEL MONTOR, KEC. BANYUATES, KAB SAMPANG</t>
  </si>
  <si>
    <t>JL. RAYA TRAPANG RT/RW 01/01 KEL. TRAPANG, KEC. BANYUATES, KAB SAMPANG</t>
  </si>
  <si>
    <t>JL. DELIMA RT/RW 01/VI KEL. GUNUNG SEKAR, KEC. SAMPANG, KAB SAMPANG</t>
  </si>
  <si>
    <t>JL RAYA CAMPLONG, KEL. TAMBAAN, KEC. CAMPLONG, KAB SAMPANG</t>
  </si>
  <si>
    <t>JL. KARANG DADAK, KEL. BATUKARANG, KEC. CAMPLONG, KAB SAMPANG</t>
  </si>
  <si>
    <t>JL DIYAAN, KEL TEMORAN, KEC. OMBEN, KAB SAMPANG</t>
  </si>
  <si>
    <t>JL RAYA KRAMPON, KAB SAMPANG</t>
  </si>
  <si>
    <t>JL MELATI, KEL DALPENANG, KAB SAMPANG</t>
  </si>
  <si>
    <t>JL. RAYA APAAN, KEL. APAAN, KEC. PANGARENGAN, KAB SAMPANG</t>
  </si>
  <si>
    <t>JL. RAYA TAMBELANGAN, KEL. KARANG ANYAR, KEC. TAMBELANGAN, KAB SAMPANG</t>
  </si>
  <si>
    <t>JL. DIPONEGORO NO. 8 RT/RW 001/002 KEL. BANYUANYAR, KEC. SAMPANG, KAB SAMPANG</t>
  </si>
  <si>
    <t>KEL. KARANGPENANG OUJUR, KEC. KARANG PENANG, KAB SAMPANG</t>
  </si>
  <si>
    <t>JL. SELATAN SDN PRAJJAN, KEL. PRAJJAN, KEC. CAMPLONG, KAB SAMPANG</t>
  </si>
  <si>
    <t>JL. MANGKUBUMI, KEL. POLAGAN, KEC. SAMPANG, KAB SAMPANG</t>
  </si>
  <si>
    <t>JL H. MAKBOUL RT/RW 01/05 KEL. POLAGAN, KEC. SAMPANG. KAB SAMPANG</t>
  </si>
  <si>
    <t>JL. JAKSA AGUNG S RT/RW 04/02, KEL. TANGGUMONG, KEC. SAMAPNG, KAB SAMPANG</t>
  </si>
  <si>
    <t>DS TRAMPAN, KEC. TORJUN, KAB SAMPANG</t>
  </si>
  <si>
    <t>JL PAHLAWAN, KEL RONGTENGAH, KEC. SAMPANG, KAB SAMPANG</t>
  </si>
  <si>
    <t>KEL. BANJAR TALELAH, KEC. CAMPLONG, KAB SAMPANG</t>
  </si>
  <si>
    <t>JL. TEUKU UMAR I/113 RT/RW 01/10 KEL. GUNUNG SEKAR, KEC. SAMPANG, KAB SAMPANG</t>
  </si>
  <si>
    <t>JL RAJAWALI I, KEL. KARANG DALEM, KEC. SAMPANG, KAB SAMPANG</t>
  </si>
  <si>
    <t>JL RAYA BLUURAN, KEL BLUURAN, KEC, KARANG PENANG, KAB SAMAPNG</t>
  </si>
  <si>
    <t>KOPWAN SEJATI</t>
  </si>
  <si>
    <t>RAMPAK MAONG</t>
  </si>
  <si>
    <t>KOPWAN RATU EBUH</t>
  </si>
  <si>
    <t>KOPERASI BERLIAN</t>
  </si>
  <si>
    <t>ZHIFANA CATERING</t>
  </si>
  <si>
    <t>CATERING HAR</t>
  </si>
  <si>
    <t>SALON IKA</t>
  </si>
  <si>
    <t>RACHEL CATERING</t>
  </si>
  <si>
    <t>KOPERASI SEKAR WANGI</t>
  </si>
  <si>
    <t>KOPWAN AL FURQON</t>
  </si>
  <si>
    <t>UD SUMBER REJEKI</t>
  </si>
  <si>
    <t>CATERING IIM</t>
  </si>
  <si>
    <t>CATERING YAYUK</t>
  </si>
  <si>
    <t>UD OONG</t>
  </si>
  <si>
    <t>RIAS PENGANTIN MADANI</t>
  </si>
  <si>
    <t>KOPERASI MANGKUBUMI</t>
  </si>
  <si>
    <t>CATERING HAMNI</t>
  </si>
  <si>
    <t>SALON LINDA</t>
  </si>
  <si>
    <t>KOPERASI MUTIARA</t>
  </si>
  <si>
    <t>KOPWAN MELATI</t>
  </si>
  <si>
    <t>UD AFAS</t>
  </si>
  <si>
    <t>KOPERASI LESTARI</t>
  </si>
  <si>
    <t>KOPWAN MAJU USAHA</t>
  </si>
  <si>
    <t>KOPWAN SEJAHTERA</t>
  </si>
  <si>
    <t>ADIFA CETERING</t>
  </si>
  <si>
    <t>KOPWAN MERPATI</t>
  </si>
  <si>
    <t>KOPWAN CEMERLANG</t>
  </si>
  <si>
    <t>TEMORAN JAYA</t>
  </si>
  <si>
    <t>KOPWAN LANCAR JAYA</t>
  </si>
  <si>
    <t>KOPWAN MATAHARI BANGSA</t>
  </si>
  <si>
    <t>UD TAMAN SARI</t>
  </si>
  <si>
    <t>KOPWAN ANNISATURRAHMAN</t>
  </si>
  <si>
    <t>KOPWAN FAJAR</t>
  </si>
  <si>
    <t>KOPERASI BINA DHARMA SEJAHTERA</t>
  </si>
  <si>
    <t>KSP PENYELAMAT LINGKUNGAN</t>
  </si>
  <si>
    <t>KOPWAN YAKIN MULIA</t>
  </si>
  <si>
    <t>bendera_agas@yahooo.com</t>
  </si>
  <si>
    <t>ibra21.ag@gmail.com</t>
  </si>
  <si>
    <t>anniyatulhasanah2gmail.com</t>
  </si>
  <si>
    <t>MAKANAN KECIL</t>
  </si>
  <si>
    <t>SIMPAN PINJAM</t>
  </si>
  <si>
    <t>OLAHAN MASAKAN DAN KUE</t>
  </si>
  <si>
    <t>MASAKAN/KUE</t>
  </si>
  <si>
    <t>SALON KECANTIKAN</t>
  </si>
  <si>
    <t>KERUPUK PULI</t>
  </si>
  <si>
    <t>PEDAGANG KELONTONG</t>
  </si>
  <si>
    <t>CATERING</t>
  </si>
  <si>
    <t>PETERNAK</t>
  </si>
  <si>
    <t>RIAS PENGANTIN</t>
  </si>
  <si>
    <t>ANEK SNACK &amp; KERIPIK</t>
  </si>
  <si>
    <t>BUDIDAYA LELE</t>
  </si>
  <si>
    <t>TOKO MERANCANG</t>
  </si>
  <si>
    <t>BORDIR MUKENA</t>
  </si>
  <si>
    <t>PERDAGANGAN</t>
  </si>
  <si>
    <t>JAHIT</t>
  </si>
  <si>
    <t>PEDANGAN MAKANAN DAN MINUMAN</t>
  </si>
  <si>
    <t>KUE ROTI</t>
  </si>
  <si>
    <t>PENGRAJIN BATIK</t>
  </si>
  <si>
    <t>SLTA</t>
  </si>
  <si>
    <t>SLTP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</si>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</sst>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m/d/yy\ hh:mm\ AM/PM"/>
  </numFmts>
  <fonts count="22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u/>
      <sz val="11"/>
      <color theme="1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</cellStyleXfs>
  <cellXfs count="40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quotePrefix="1" applyBorder="1" applyAlignment="1">
      <alignment horizontal="center" vertical="center"/>
    </xf>
    <xf numFmtId="0" fontId="11" fillId="0" borderId="2" xfId="4" applyBorder="1" applyAlignment="1" applyProtection="1">
      <alignment vertical="center" wrapText="1"/>
    </xf>
    <xf numFmtId="0" fontId="0" fillId="0" borderId="2" xfId="0" quotePrefix="1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quotePrefix="1" applyBorder="1" applyAlignment="1">
      <alignment vertical="center"/>
    </xf>
    <xf numFmtId="0" fontId="21" fillId="0" borderId="2" xfId="4" applyFont="1" applyBorder="1" applyAlignment="1" applyProtection="1">
      <alignment vertical="center" wrapText="1"/>
    </xf>
    <xf numFmtId="0" fontId="0" fillId="3" borderId="2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wrapText="1"/>
    </xf>
    <xf numFmtId="0" fontId="0" fillId="3" borderId="2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0" borderId="2" xfId="0" applyBorder="1" applyAlignment="1">
      <alignment horizontal="left" wrapText="1"/>
    </xf>
    <xf numFmtId="0" fontId="0" fillId="3" borderId="2" xfId="0" quotePrefix="1" applyFill="1" applyBorder="1" applyAlignment="1">
      <alignment horizontal="center" vertical="center"/>
    </xf>
    <xf numFmtId="0" fontId="0" fillId="0" borderId="2" xfId="0" quotePrefix="1" applyBorder="1" applyAlignment="1">
      <alignment horizontal="center" wrapText="1"/>
    </xf>
    <xf numFmtId="0" fontId="0" fillId="0" borderId="2" xfId="0" quotePrefix="1" applyBorder="1" applyAlignment="1">
      <alignment wrapText="1"/>
    </xf>
    <xf numFmtId="0" fontId="0" fillId="3" borderId="2" xfId="0" applyFill="1" applyBorder="1" applyAlignment="1">
      <alignment horizontal="center" vertical="center" wrapText="1"/>
    </xf>
    <xf numFmtId="0" fontId="0" fillId="3" borderId="2" xfId="0" quotePrefix="1" applyFill="1" applyBorder="1" applyAlignment="1">
      <alignment vertical="center"/>
    </xf>
    <xf numFmtId="0" fontId="0" fillId="0" borderId="0" xfId="0" applyAlignment="1">
      <alignment vertical="center" wrapText="1"/>
    </xf>
    <xf numFmtId="0" fontId="21" fillId="3" borderId="2" xfId="4" applyFont="1" applyFill="1" applyBorder="1" applyAlignment="1" applyProtection="1">
      <alignment vertical="center" wrapText="1"/>
    </xf>
  </cellXfs>
  <cellStyles count="25">
    <cellStyle name="Comma [0] 2" xfId="17" xr:uid="{00000000-0005-0000-0000-000000000000}"/>
    <cellStyle name="Comma [0] 2 2" xfId="23" xr:uid="{00000000-0005-0000-0000-000001000000}"/>
    <cellStyle name="Hyperlink 2" xfId="4" xr:uid="{00000000-0005-0000-0000-000002000000}"/>
    <cellStyle name="Hyperlink 2 2" xfId="16" xr:uid="{00000000-0005-0000-0000-000003000000}"/>
    <cellStyle name="Hyperlink 2 3" xfId="20" xr:uid="{00000000-0005-0000-0000-000004000000}"/>
    <cellStyle name="Hyperlink 3" xfId="9" xr:uid="{00000000-0005-0000-0000-000005000000}"/>
    <cellStyle name="Hyperlink 4" xfId="18" xr:uid="{00000000-0005-0000-0000-000006000000}"/>
    <cellStyle name="Normal" xfId="0" builtinId="0"/>
    <cellStyle name="Normal 2" xfId="3" xr:uid="{00000000-0005-0000-0000-000008000000}"/>
    <cellStyle name="Normal 2 2" xfId="13" xr:uid="{00000000-0005-0000-0000-000009000000}"/>
    <cellStyle name="Normal 2 2 2" xfId="24" xr:uid="{00000000-0005-0000-0000-00000A000000}"/>
    <cellStyle name="Normal 2 3" xfId="15" xr:uid="{00000000-0005-0000-0000-00000B000000}"/>
    <cellStyle name="Normal 2 4" xfId="22" xr:uid="{00000000-0005-0000-0000-00000C000000}"/>
    <cellStyle name="Normal 3" xfId="2" xr:uid="{00000000-0005-0000-0000-00000D000000}"/>
    <cellStyle name="Normal 3 2" xfId="12" xr:uid="{00000000-0005-0000-0000-00000E000000}"/>
    <cellStyle name="Normal 3 3" xfId="11" xr:uid="{00000000-0005-0000-0000-00000F000000}"/>
    <cellStyle name="Normal 4" xfId="5" xr:uid="{00000000-0005-0000-0000-000010000000}"/>
    <cellStyle name="Normal 4 2" xfId="14" xr:uid="{00000000-0005-0000-0000-000011000000}"/>
    <cellStyle name="Normal 4 3" xfId="19" xr:uid="{00000000-0005-0000-0000-000012000000}"/>
    <cellStyle name="Normal 5" xfId="6" xr:uid="{00000000-0005-0000-0000-000013000000}"/>
    <cellStyle name="Normal 6" xfId="7" xr:uid="{00000000-0005-0000-0000-000014000000}"/>
    <cellStyle name="Normal 7" xfId="8" xr:uid="{00000000-0005-0000-0000-000015000000}"/>
    <cellStyle name="Normal 8" xfId="10" xr:uid="{00000000-0005-0000-0000-000016000000}"/>
    <cellStyle name="Normal 9" xfId="21" xr:uid="{00000000-0005-0000-0000-000017000000}"/>
    <cellStyle name="TableStyleLight1" xfId="1" xr:uid="{00000000-0005-0000-0000-00001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bra21.ag@gmail.com" TargetMode="External"/><Relationship Id="rId1" Type="http://schemas.openxmlformats.org/officeDocument/2006/relationships/hyperlink" Target="mailto:bendera_agas@yaho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61"/>
  <sheetViews>
    <sheetView tabSelected="1" topLeftCell="I1" zoomScale="70" zoomScaleNormal="70" workbookViewId="0">
      <selection activeCell="S65" sqref="S65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4" t="s">
        <v>31</v>
      </c>
      <c r="N2" s="16" t="s">
        <v>150</v>
      </c>
      <c r="O2" s="15" t="s">
        <v>90</v>
      </c>
      <c r="P2" s="30" t="s">
        <v>26</v>
      </c>
      <c r="Q2" s="6">
        <f>2017-VALUE(RIGHT(O2,4))</f>
        <v>24</v>
      </c>
      <c r="R2" t="str">
        <f>IF(Q2&lt;21,"&lt; 21",IF(Q2&lt;=30,"21 - 30",IF(Q2&lt;=40,"31 - 40",IF(Q2&lt;=50,"41 - 50","&gt; 50" ))))</f>
        <v>21 - 30</v>
      </c>
      <c r="S2" s="20" t="s">
        <v>28</v>
      </c>
      <c r="T2" s="13" t="s">
        <v>29</v>
      </c>
      <c r="U2" s="15"/>
      <c r="V2" s="15" t="s">
        <v>265</v>
      </c>
      <c r="W2" s="21" t="s">
        <v>211</v>
      </c>
      <c r="X2" s="22"/>
      <c r="Y2" s="15"/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4" t="s">
        <v>32</v>
      </c>
      <c r="N3" s="16" t="s">
        <v>151</v>
      </c>
      <c r="O3" s="15" t="s">
        <v>91</v>
      </c>
      <c r="P3" s="30" t="s">
        <v>26</v>
      </c>
      <c r="Q3" s="6">
        <f t="shared" ref="Q3:Q31" si="0">2017-VALUE(RIGHT(O3,4))</f>
        <v>40</v>
      </c>
      <c r="R3" s="2" t="str">
        <f t="shared" ref="R3:R31" si="1">IF(Q3&lt;21,"&lt; 21",IF(Q3&lt;=30,"21 - 30",IF(Q3&lt;=40,"31 - 40",IF(Q3&lt;=50,"41 - 50","&gt; 50" ))))</f>
        <v>31 - 40</v>
      </c>
      <c r="S3" s="20" t="s">
        <v>372</v>
      </c>
      <c r="T3" s="13" t="s">
        <v>29</v>
      </c>
      <c r="U3" s="15" t="s">
        <v>314</v>
      </c>
      <c r="V3" s="15" t="s">
        <v>266</v>
      </c>
      <c r="W3" s="21" t="s">
        <v>212</v>
      </c>
      <c r="X3" s="22"/>
      <c r="Y3" s="15"/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4" t="s">
        <v>33</v>
      </c>
      <c r="N4" s="16" t="s">
        <v>152</v>
      </c>
      <c r="O4" s="15" t="s">
        <v>92</v>
      </c>
      <c r="P4" s="30" t="s">
        <v>26</v>
      </c>
      <c r="Q4" s="6">
        <f t="shared" si="0"/>
        <v>47</v>
      </c>
      <c r="R4" s="2" t="str">
        <f t="shared" si="1"/>
        <v>41 - 50</v>
      </c>
      <c r="S4" s="20" t="s">
        <v>374</v>
      </c>
      <c r="T4" s="13" t="s">
        <v>29</v>
      </c>
      <c r="U4" s="15" t="s">
        <v>315</v>
      </c>
      <c r="V4" s="15" t="s">
        <v>267</v>
      </c>
      <c r="W4" s="21" t="s">
        <v>213</v>
      </c>
      <c r="X4" s="22"/>
      <c r="Y4" s="15" t="s">
        <v>353</v>
      </c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4" t="s">
        <v>34</v>
      </c>
      <c r="N5" s="16" t="s">
        <v>153</v>
      </c>
      <c r="O5" s="15" t="s">
        <v>93</v>
      </c>
      <c r="P5" s="30" t="s">
        <v>26</v>
      </c>
      <c r="Q5" s="6">
        <f t="shared" si="0"/>
        <v>50</v>
      </c>
      <c r="R5" s="2" t="str">
        <f t="shared" si="1"/>
        <v>41 - 50</v>
      </c>
      <c r="S5" s="20" t="s">
        <v>372</v>
      </c>
      <c r="T5" s="13" t="s">
        <v>29</v>
      </c>
      <c r="U5" s="15" t="s">
        <v>316</v>
      </c>
      <c r="V5" s="15" t="s">
        <v>268</v>
      </c>
      <c r="W5" s="21" t="s">
        <v>214</v>
      </c>
      <c r="X5" s="22"/>
      <c r="Y5" s="15" t="s">
        <v>354</v>
      </c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4" t="s">
        <v>35</v>
      </c>
      <c r="N6" s="16" t="s">
        <v>154</v>
      </c>
      <c r="O6" s="15" t="s">
        <v>94</v>
      </c>
      <c r="P6" s="30" t="s">
        <v>26</v>
      </c>
      <c r="Q6" s="6">
        <f t="shared" si="0"/>
        <v>42</v>
      </c>
      <c r="R6" s="2" t="str">
        <f t="shared" si="1"/>
        <v>41 - 50</v>
      </c>
      <c r="S6" s="20" t="s">
        <v>373</v>
      </c>
      <c r="T6" s="13" t="s">
        <v>29</v>
      </c>
      <c r="U6" s="15" t="s">
        <v>317</v>
      </c>
      <c r="V6" s="15" t="s">
        <v>269</v>
      </c>
      <c r="W6" s="21" t="s">
        <v>215</v>
      </c>
      <c r="X6" s="22"/>
      <c r="Y6" s="15" t="s">
        <v>354</v>
      </c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4" t="s">
        <v>36</v>
      </c>
      <c r="N7" s="16" t="s">
        <v>155</v>
      </c>
      <c r="O7" s="15" t="s">
        <v>95</v>
      </c>
      <c r="P7" s="30" t="s">
        <v>26</v>
      </c>
      <c r="Q7" s="6">
        <f t="shared" si="0"/>
        <v>36</v>
      </c>
      <c r="R7" s="2" t="str">
        <f t="shared" si="1"/>
        <v>31 - 40</v>
      </c>
      <c r="S7" s="20" t="s">
        <v>372</v>
      </c>
      <c r="T7" s="13" t="s">
        <v>29</v>
      </c>
      <c r="U7" s="15" t="s">
        <v>318</v>
      </c>
      <c r="V7" s="15" t="s">
        <v>270</v>
      </c>
      <c r="W7" s="21" t="s">
        <v>216</v>
      </c>
      <c r="X7" s="22"/>
      <c r="Y7" s="15" t="s">
        <v>355</v>
      </c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4" t="s">
        <v>37</v>
      </c>
      <c r="N8" s="16" t="s">
        <v>156</v>
      </c>
      <c r="O8" s="15" t="s">
        <v>96</v>
      </c>
      <c r="P8" s="30" t="s">
        <v>26</v>
      </c>
      <c r="Q8" s="6">
        <f t="shared" si="0"/>
        <v>48</v>
      </c>
      <c r="R8" s="2" t="str">
        <f t="shared" si="1"/>
        <v>41 - 50</v>
      </c>
      <c r="S8" s="20" t="s">
        <v>372</v>
      </c>
      <c r="T8" s="13" t="s">
        <v>29</v>
      </c>
      <c r="U8" s="15" t="s">
        <v>319</v>
      </c>
      <c r="V8" s="15" t="s">
        <v>271</v>
      </c>
      <c r="W8" s="21" t="s">
        <v>217</v>
      </c>
      <c r="X8" s="22"/>
      <c r="Y8" s="15" t="s">
        <v>356</v>
      </c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4" t="s">
        <v>38</v>
      </c>
      <c r="N9" s="16" t="s">
        <v>157</v>
      </c>
      <c r="O9" s="15" t="s">
        <v>97</v>
      </c>
      <c r="P9" s="30" t="s">
        <v>26</v>
      </c>
      <c r="Q9" s="6">
        <f t="shared" si="0"/>
        <v>36</v>
      </c>
      <c r="R9" s="2" t="str">
        <f t="shared" si="1"/>
        <v>31 - 40</v>
      </c>
      <c r="S9" s="20"/>
      <c r="T9" s="13" t="s">
        <v>29</v>
      </c>
      <c r="U9" s="15" t="s">
        <v>320</v>
      </c>
      <c r="V9" s="15" t="s">
        <v>272</v>
      </c>
      <c r="W9" s="21" t="s">
        <v>218</v>
      </c>
      <c r="X9" s="22"/>
      <c r="Y9" s="15" t="s">
        <v>357</v>
      </c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4" t="s">
        <v>39</v>
      </c>
      <c r="N10" s="16" t="s">
        <v>158</v>
      </c>
      <c r="O10" s="15" t="s">
        <v>98</v>
      </c>
      <c r="P10" s="30" t="s">
        <v>26</v>
      </c>
      <c r="Q10" s="6">
        <f t="shared" si="0"/>
        <v>25</v>
      </c>
      <c r="R10" s="2" t="str">
        <f t="shared" si="1"/>
        <v>21 - 30</v>
      </c>
      <c r="S10" s="20" t="s">
        <v>28</v>
      </c>
      <c r="T10" s="13" t="s">
        <v>29</v>
      </c>
      <c r="U10" s="15" t="s">
        <v>321</v>
      </c>
      <c r="V10" s="15" t="s">
        <v>273</v>
      </c>
      <c r="W10" s="21" t="s">
        <v>219</v>
      </c>
      <c r="X10" s="22"/>
      <c r="Y10" s="15"/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4" t="s">
        <v>40</v>
      </c>
      <c r="N11" s="16" t="s">
        <v>159</v>
      </c>
      <c r="O11" s="15" t="s">
        <v>99</v>
      </c>
      <c r="P11" s="30" t="s">
        <v>26</v>
      </c>
      <c r="Q11" s="6">
        <f t="shared" si="0"/>
        <v>31</v>
      </c>
      <c r="R11" s="2" t="str">
        <f t="shared" si="1"/>
        <v>31 - 40</v>
      </c>
      <c r="S11" s="20" t="s">
        <v>28</v>
      </c>
      <c r="T11" s="13" t="s">
        <v>29</v>
      </c>
      <c r="U11" s="15" t="s">
        <v>322</v>
      </c>
      <c r="V11" s="15" t="s">
        <v>274</v>
      </c>
      <c r="W11" s="21" t="s">
        <v>220</v>
      </c>
      <c r="X11" s="22"/>
      <c r="Y11" s="15" t="s">
        <v>358</v>
      </c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4" t="s">
        <v>41</v>
      </c>
      <c r="N12" s="16" t="s">
        <v>160</v>
      </c>
      <c r="O12" s="15" t="s">
        <v>100</v>
      </c>
      <c r="P12" s="30" t="s">
        <v>26</v>
      </c>
      <c r="Q12" s="6">
        <f t="shared" si="0"/>
        <v>49</v>
      </c>
      <c r="R12" s="2" t="str">
        <f t="shared" si="1"/>
        <v>41 - 50</v>
      </c>
      <c r="S12" s="20" t="s">
        <v>372</v>
      </c>
      <c r="T12" s="13" t="s">
        <v>29</v>
      </c>
      <c r="U12" s="15" t="s">
        <v>323</v>
      </c>
      <c r="V12" s="15" t="s">
        <v>275</v>
      </c>
      <c r="W12" s="21" t="s">
        <v>221</v>
      </c>
      <c r="X12" s="22"/>
      <c r="Y12" s="15"/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4" t="s">
        <v>42</v>
      </c>
      <c r="N13" s="16" t="s">
        <v>161</v>
      </c>
      <c r="O13" s="15" t="s">
        <v>101</v>
      </c>
      <c r="P13" s="30" t="s">
        <v>26</v>
      </c>
      <c r="Q13" s="6">
        <f t="shared" si="0"/>
        <v>54</v>
      </c>
      <c r="R13" s="2" t="str">
        <f t="shared" si="1"/>
        <v>&gt; 50</v>
      </c>
      <c r="S13" s="20" t="s">
        <v>373</v>
      </c>
      <c r="T13" s="13" t="s">
        <v>29</v>
      </c>
      <c r="U13" s="15" t="s">
        <v>324</v>
      </c>
      <c r="V13" s="15" t="s">
        <v>276</v>
      </c>
      <c r="W13" s="14"/>
      <c r="X13" s="22"/>
      <c r="Y13" s="15" t="s">
        <v>359</v>
      </c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4" t="s">
        <v>43</v>
      </c>
      <c r="N14" s="16" t="s">
        <v>162</v>
      </c>
      <c r="O14" s="15" t="s">
        <v>102</v>
      </c>
      <c r="P14" s="30" t="s">
        <v>26</v>
      </c>
      <c r="Q14" s="6">
        <f t="shared" si="0"/>
        <v>46</v>
      </c>
      <c r="R14" s="2" t="str">
        <f t="shared" si="1"/>
        <v>41 - 50</v>
      </c>
      <c r="S14" s="20" t="s">
        <v>372</v>
      </c>
      <c r="T14" s="13" t="s">
        <v>29</v>
      </c>
      <c r="U14" s="15"/>
      <c r="V14" s="15" t="s">
        <v>277</v>
      </c>
      <c r="W14" s="21" t="s">
        <v>222</v>
      </c>
      <c r="X14" s="15"/>
      <c r="Y14" s="15" t="s">
        <v>360</v>
      </c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4" t="s">
        <v>44</v>
      </c>
      <c r="N15" s="16" t="s">
        <v>163</v>
      </c>
      <c r="O15" s="15" t="s">
        <v>103</v>
      </c>
      <c r="P15" s="30" t="s">
        <v>26</v>
      </c>
      <c r="Q15" s="6">
        <f t="shared" si="0"/>
        <v>49</v>
      </c>
      <c r="R15" s="2" t="str">
        <f t="shared" si="1"/>
        <v>41 - 50</v>
      </c>
      <c r="S15" s="20" t="s">
        <v>372</v>
      </c>
      <c r="T15" s="13" t="s">
        <v>29</v>
      </c>
      <c r="U15" s="15"/>
      <c r="V15" s="15" t="s">
        <v>277</v>
      </c>
      <c r="W15" s="21" t="s">
        <v>223</v>
      </c>
      <c r="X15" s="22"/>
      <c r="Y15" s="15" t="s">
        <v>360</v>
      </c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4" t="s">
        <v>45</v>
      </c>
      <c r="N16" s="16" t="s">
        <v>164</v>
      </c>
      <c r="O16" s="15" t="s">
        <v>104</v>
      </c>
      <c r="P16" s="30" t="s">
        <v>26</v>
      </c>
      <c r="Q16" s="6">
        <f t="shared" si="0"/>
        <v>35</v>
      </c>
      <c r="R16" s="2" t="str">
        <f t="shared" si="1"/>
        <v>31 - 40</v>
      </c>
      <c r="S16" s="20" t="s">
        <v>373</v>
      </c>
      <c r="T16" s="13" t="s">
        <v>29</v>
      </c>
      <c r="U16" s="15" t="s">
        <v>325</v>
      </c>
      <c r="V16" s="15" t="s">
        <v>278</v>
      </c>
      <c r="W16" s="21" t="s">
        <v>224</v>
      </c>
      <c r="X16" s="22"/>
      <c r="Y16" s="15" t="s">
        <v>360</v>
      </c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4" t="s">
        <v>46</v>
      </c>
      <c r="N17" s="16" t="s">
        <v>165</v>
      </c>
      <c r="O17" s="15" t="s">
        <v>105</v>
      </c>
      <c r="P17" s="30" t="s">
        <v>26</v>
      </c>
      <c r="Q17" s="6">
        <f t="shared" si="0"/>
        <v>44</v>
      </c>
      <c r="R17" s="2" t="str">
        <f t="shared" si="1"/>
        <v>41 - 50</v>
      </c>
      <c r="S17" s="20" t="s">
        <v>372</v>
      </c>
      <c r="T17" s="13" t="s">
        <v>29</v>
      </c>
      <c r="U17" s="15" t="s">
        <v>326</v>
      </c>
      <c r="V17" s="15" t="s">
        <v>279</v>
      </c>
      <c r="W17" s="21" t="s">
        <v>225</v>
      </c>
      <c r="X17" s="22"/>
      <c r="Y17" s="15" t="s">
        <v>360</v>
      </c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4" t="s">
        <v>47</v>
      </c>
      <c r="N18" s="16" t="s">
        <v>166</v>
      </c>
      <c r="O18" s="15" t="s">
        <v>106</v>
      </c>
      <c r="P18" s="30" t="s">
        <v>27</v>
      </c>
      <c r="Q18" s="6">
        <f t="shared" si="0"/>
        <v>19</v>
      </c>
      <c r="R18" s="2" t="str">
        <f t="shared" si="1"/>
        <v>&lt; 21</v>
      </c>
      <c r="S18" s="20" t="s">
        <v>372</v>
      </c>
      <c r="T18" s="13" t="s">
        <v>29</v>
      </c>
      <c r="U18" s="15" t="s">
        <v>327</v>
      </c>
      <c r="V18" s="15" t="s">
        <v>280</v>
      </c>
      <c r="W18" s="21" t="s">
        <v>226</v>
      </c>
      <c r="X18" s="22"/>
      <c r="Y18" s="15" t="s">
        <v>361</v>
      </c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4" t="s">
        <v>48</v>
      </c>
      <c r="N19" s="16" t="s">
        <v>167</v>
      </c>
      <c r="O19" s="19" t="s">
        <v>107</v>
      </c>
      <c r="P19" s="30" t="s">
        <v>26</v>
      </c>
      <c r="Q19" s="6">
        <f t="shared" si="0"/>
        <v>29</v>
      </c>
      <c r="R19" s="2" t="str">
        <f t="shared" si="1"/>
        <v>21 - 30</v>
      </c>
      <c r="S19" s="20" t="s">
        <v>372</v>
      </c>
      <c r="T19" s="28" t="s">
        <v>29</v>
      </c>
      <c r="U19" s="15" t="s">
        <v>328</v>
      </c>
      <c r="V19" s="15" t="s">
        <v>281</v>
      </c>
      <c r="W19" s="21" t="s">
        <v>227</v>
      </c>
      <c r="X19" s="22"/>
      <c r="Y19" s="15" t="s">
        <v>362</v>
      </c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4" t="s">
        <v>49</v>
      </c>
      <c r="N20" s="16" t="s">
        <v>168</v>
      </c>
      <c r="O20" s="15" t="s">
        <v>108</v>
      </c>
      <c r="P20" s="30" t="s">
        <v>27</v>
      </c>
      <c r="Q20" s="6">
        <f t="shared" si="0"/>
        <v>35</v>
      </c>
      <c r="R20" s="2" t="str">
        <f t="shared" si="1"/>
        <v>31 - 40</v>
      </c>
      <c r="S20" s="20" t="s">
        <v>372</v>
      </c>
      <c r="T20" s="13" t="s">
        <v>29</v>
      </c>
      <c r="U20" s="15" t="s">
        <v>329</v>
      </c>
      <c r="V20" s="15" t="s">
        <v>282</v>
      </c>
      <c r="W20" s="21" t="s">
        <v>228</v>
      </c>
      <c r="X20" s="22"/>
      <c r="Y20" s="15"/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4" t="s">
        <v>50</v>
      </c>
      <c r="N21" s="16" t="s">
        <v>169</v>
      </c>
      <c r="O21" s="15" t="s">
        <v>109</v>
      </c>
      <c r="P21" s="30" t="s">
        <v>26</v>
      </c>
      <c r="Q21" s="6">
        <f t="shared" si="0"/>
        <v>48</v>
      </c>
      <c r="R21" s="2" t="str">
        <f t="shared" si="1"/>
        <v>41 - 50</v>
      </c>
      <c r="S21" s="20" t="s">
        <v>30</v>
      </c>
      <c r="T21" s="13" t="s">
        <v>29</v>
      </c>
      <c r="U21" s="15" t="s">
        <v>330</v>
      </c>
      <c r="V21" s="15" t="s">
        <v>283</v>
      </c>
      <c r="W21" s="14"/>
      <c r="X21" s="22"/>
      <c r="Y21" s="15" t="s">
        <v>360</v>
      </c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4" t="s">
        <v>51</v>
      </c>
      <c r="N22" s="16" t="s">
        <v>170</v>
      </c>
      <c r="O22" s="15" t="s">
        <v>110</v>
      </c>
      <c r="P22" s="30" t="s">
        <v>26</v>
      </c>
      <c r="Q22" s="6">
        <f t="shared" si="0"/>
        <v>35</v>
      </c>
      <c r="R22" s="2" t="str">
        <f t="shared" si="1"/>
        <v>31 - 40</v>
      </c>
      <c r="S22" s="20" t="s">
        <v>28</v>
      </c>
      <c r="T22" s="13" t="s">
        <v>29</v>
      </c>
      <c r="U22" s="15" t="s">
        <v>331</v>
      </c>
      <c r="V22" s="15" t="s">
        <v>284</v>
      </c>
      <c r="W22" s="21" t="s">
        <v>229</v>
      </c>
      <c r="X22" s="22"/>
      <c r="Y22" s="15" t="s">
        <v>357</v>
      </c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4" t="s">
        <v>52</v>
      </c>
      <c r="N23" s="16" t="s">
        <v>171</v>
      </c>
      <c r="O23" s="15" t="s">
        <v>111</v>
      </c>
      <c r="P23" s="30" t="s">
        <v>26</v>
      </c>
      <c r="Q23" s="6">
        <f t="shared" si="0"/>
        <v>45</v>
      </c>
      <c r="R23" s="2" t="str">
        <f t="shared" si="1"/>
        <v>41 - 50</v>
      </c>
      <c r="S23" s="20" t="s">
        <v>372</v>
      </c>
      <c r="T23" s="13" t="s">
        <v>29</v>
      </c>
      <c r="U23" s="15" t="s">
        <v>332</v>
      </c>
      <c r="V23" s="15" t="s">
        <v>285</v>
      </c>
      <c r="W23" s="21" t="s">
        <v>223</v>
      </c>
      <c r="X23" s="22"/>
      <c r="Y23" s="15"/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4" t="s">
        <v>53</v>
      </c>
      <c r="N24" s="16" t="s">
        <v>172</v>
      </c>
      <c r="O24" s="15" t="s">
        <v>112</v>
      </c>
      <c r="P24" s="30" t="s">
        <v>26</v>
      </c>
      <c r="Q24" s="6">
        <f t="shared" si="0"/>
        <v>49</v>
      </c>
      <c r="R24" s="2" t="str">
        <f t="shared" si="1"/>
        <v>41 - 50</v>
      </c>
      <c r="S24" s="20" t="s">
        <v>210</v>
      </c>
      <c r="T24" s="13" t="s">
        <v>29</v>
      </c>
      <c r="U24" s="15" t="s">
        <v>333</v>
      </c>
      <c r="V24" s="15" t="s">
        <v>286</v>
      </c>
      <c r="W24" s="21" t="s">
        <v>230</v>
      </c>
      <c r="X24" s="22"/>
      <c r="Y24" s="15"/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4" t="s">
        <v>54</v>
      </c>
      <c r="N25" s="16" t="s">
        <v>173</v>
      </c>
      <c r="O25" s="15" t="s">
        <v>113</v>
      </c>
      <c r="P25" s="30" t="s">
        <v>26</v>
      </c>
      <c r="Q25" s="6">
        <f t="shared" si="0"/>
        <v>30</v>
      </c>
      <c r="R25" s="2" t="str">
        <f t="shared" si="1"/>
        <v>21 - 30</v>
      </c>
      <c r="S25" s="20" t="s">
        <v>28</v>
      </c>
      <c r="T25" s="13" t="s">
        <v>29</v>
      </c>
      <c r="U25" s="15"/>
      <c r="V25" s="15" t="s">
        <v>287</v>
      </c>
      <c r="W25" s="21" t="s">
        <v>231</v>
      </c>
      <c r="X25" s="22"/>
      <c r="Y25" s="15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4" t="s">
        <v>55</v>
      </c>
      <c r="N26" s="16" t="s">
        <v>174</v>
      </c>
      <c r="O26" s="15" t="s">
        <v>114</v>
      </c>
      <c r="P26" s="30" t="s">
        <v>27</v>
      </c>
      <c r="Q26" s="6">
        <f t="shared" si="0"/>
        <v>32</v>
      </c>
      <c r="R26" s="2" t="str">
        <f t="shared" si="1"/>
        <v>31 - 40</v>
      </c>
      <c r="S26" s="20" t="s">
        <v>372</v>
      </c>
      <c r="T26" s="13" t="s">
        <v>29</v>
      </c>
      <c r="U26" s="15" t="s">
        <v>334</v>
      </c>
      <c r="V26" s="15" t="s">
        <v>288</v>
      </c>
      <c r="W26" s="21" t="s">
        <v>232</v>
      </c>
      <c r="X26" s="17" t="s">
        <v>350</v>
      </c>
      <c r="Y26" s="15" t="s">
        <v>363</v>
      </c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4" t="s">
        <v>56</v>
      </c>
      <c r="N27" s="16" t="s">
        <v>175</v>
      </c>
      <c r="O27" s="15" t="s">
        <v>115</v>
      </c>
      <c r="P27" s="30" t="s">
        <v>27</v>
      </c>
      <c r="Q27" s="6">
        <f t="shared" si="0"/>
        <v>36</v>
      </c>
      <c r="R27" s="2" t="str">
        <f t="shared" si="1"/>
        <v>31 - 40</v>
      </c>
      <c r="S27" s="20"/>
      <c r="T27" s="13" t="s">
        <v>29</v>
      </c>
      <c r="U27" s="15"/>
      <c r="V27" s="15" t="s">
        <v>289</v>
      </c>
      <c r="W27" s="21" t="s">
        <v>233</v>
      </c>
      <c r="X27" s="17" t="s">
        <v>351</v>
      </c>
      <c r="Y27" s="15" t="s">
        <v>364</v>
      </c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4" t="s">
        <v>57</v>
      </c>
      <c r="N28" s="16" t="s">
        <v>176</v>
      </c>
      <c r="O28" s="15" t="s">
        <v>116</v>
      </c>
      <c r="P28" s="30" t="s">
        <v>27</v>
      </c>
      <c r="Q28" s="6">
        <f t="shared" si="0"/>
        <v>26</v>
      </c>
      <c r="R28" s="2" t="str">
        <f t="shared" si="1"/>
        <v>21 - 30</v>
      </c>
      <c r="S28" s="20" t="s">
        <v>28</v>
      </c>
      <c r="T28" s="13" t="s">
        <v>29</v>
      </c>
      <c r="U28" s="15" t="s">
        <v>332</v>
      </c>
      <c r="V28" s="15" t="s">
        <v>290</v>
      </c>
      <c r="W28" s="21" t="s">
        <v>234</v>
      </c>
      <c r="X28" s="22"/>
      <c r="Y28" s="15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4" t="s">
        <v>58</v>
      </c>
      <c r="N29" s="16" t="s">
        <v>177</v>
      </c>
      <c r="O29" s="15" t="s">
        <v>117</v>
      </c>
      <c r="P29" s="30" t="s">
        <v>27</v>
      </c>
      <c r="Q29" s="6">
        <f t="shared" si="0"/>
        <v>25</v>
      </c>
      <c r="R29" s="2" t="str">
        <f t="shared" si="1"/>
        <v>21 - 30</v>
      </c>
      <c r="S29" s="20" t="s">
        <v>28</v>
      </c>
      <c r="T29" s="13" t="s">
        <v>29</v>
      </c>
      <c r="U29" s="15" t="s">
        <v>335</v>
      </c>
      <c r="V29" s="15" t="s">
        <v>291</v>
      </c>
      <c r="W29" s="21" t="s">
        <v>223</v>
      </c>
      <c r="X29" s="22"/>
      <c r="Y29" s="15"/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4" t="s">
        <v>59</v>
      </c>
      <c r="N30" s="16" t="s">
        <v>178</v>
      </c>
      <c r="O30" s="15" t="s">
        <v>118</v>
      </c>
      <c r="P30" s="30" t="s">
        <v>26</v>
      </c>
      <c r="Q30" s="6">
        <f t="shared" si="0"/>
        <v>27</v>
      </c>
      <c r="R30" s="2" t="str">
        <f t="shared" si="1"/>
        <v>21 - 30</v>
      </c>
      <c r="S30" s="20" t="s">
        <v>28</v>
      </c>
      <c r="T30" s="13" t="s">
        <v>29</v>
      </c>
      <c r="U30" s="15" t="s">
        <v>336</v>
      </c>
      <c r="V30" s="15" t="s">
        <v>292</v>
      </c>
      <c r="W30" s="21" t="s">
        <v>235</v>
      </c>
      <c r="X30" s="22" t="s">
        <v>352</v>
      </c>
      <c r="Y30" s="15"/>
    </row>
    <row r="31" spans="1:25" ht="16.899999999999999" customHeigh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4" t="s">
        <v>60</v>
      </c>
      <c r="N31" s="16" t="s">
        <v>179</v>
      </c>
      <c r="O31" s="15" t="s">
        <v>119</v>
      </c>
      <c r="P31" s="30" t="s">
        <v>26</v>
      </c>
      <c r="Q31" s="6">
        <f t="shared" si="0"/>
        <v>45</v>
      </c>
      <c r="R31" s="2" t="str">
        <f t="shared" si="1"/>
        <v>41 - 50</v>
      </c>
      <c r="S31" s="20" t="s">
        <v>372</v>
      </c>
      <c r="T31" s="13" t="s">
        <v>29</v>
      </c>
      <c r="U31" s="15" t="s">
        <v>337</v>
      </c>
      <c r="V31" s="15" t="s">
        <v>293</v>
      </c>
      <c r="W31" s="21" t="s">
        <v>236</v>
      </c>
      <c r="X31" s="22"/>
      <c r="Y31" s="15"/>
    </row>
    <row r="32" spans="1:25" ht="30">
      <c r="A32" s="5"/>
      <c r="B32" s="5"/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5"/>
      <c r="K32" s="5"/>
      <c r="L32" s="8"/>
      <c r="M32" s="14" t="s">
        <v>61</v>
      </c>
      <c r="N32" s="16" t="s">
        <v>180</v>
      </c>
      <c r="O32" s="15" t="s">
        <v>120</v>
      </c>
      <c r="P32" s="30" t="s">
        <v>26</v>
      </c>
      <c r="Q32" s="6">
        <f t="shared" ref="Q32:Q61" si="2">2017-VALUE(RIGHT(O32,4))</f>
        <v>41</v>
      </c>
      <c r="R32" s="2" t="str">
        <f t="shared" ref="R32:R61" si="3">IF(Q32&lt;21,"&lt; 21",IF(Q32&lt;=30,"21 - 30",IF(Q32&lt;=40,"31 - 40",IF(Q32&lt;=50,"41 - 50","&gt; 50" ))))</f>
        <v>41 - 50</v>
      </c>
      <c r="S32" s="20" t="s">
        <v>372</v>
      </c>
      <c r="T32" s="13" t="s">
        <v>29</v>
      </c>
      <c r="U32" s="15" t="s">
        <v>338</v>
      </c>
      <c r="V32" s="15" t="s">
        <v>294</v>
      </c>
      <c r="W32" s="21" t="s">
        <v>237</v>
      </c>
      <c r="X32" s="22"/>
      <c r="Y32" s="15" t="s">
        <v>360</v>
      </c>
    </row>
    <row r="33" spans="1:25" ht="30">
      <c r="A33" s="5"/>
      <c r="B33" s="5"/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5"/>
      <c r="K33" s="5"/>
      <c r="L33" s="8"/>
      <c r="M33" s="14" t="s">
        <v>62</v>
      </c>
      <c r="N33" s="16" t="s">
        <v>181</v>
      </c>
      <c r="O33" s="15" t="s">
        <v>121</v>
      </c>
      <c r="P33" s="30" t="s">
        <v>26</v>
      </c>
      <c r="Q33" s="6">
        <f t="shared" si="2"/>
        <v>26</v>
      </c>
      <c r="R33" s="2" t="str">
        <f t="shared" si="3"/>
        <v>21 - 30</v>
      </c>
      <c r="S33" s="20"/>
      <c r="T33" s="13" t="s">
        <v>29</v>
      </c>
      <c r="U33" s="15" t="s">
        <v>339</v>
      </c>
      <c r="V33" s="38" t="s">
        <v>295</v>
      </c>
      <c r="W33" s="21" t="s">
        <v>238</v>
      </c>
      <c r="X33" s="22"/>
      <c r="Y33" s="15"/>
    </row>
    <row r="34" spans="1:25" ht="30">
      <c r="A34" s="5"/>
      <c r="B34" s="5"/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5"/>
      <c r="K34" s="5"/>
      <c r="L34" s="8"/>
      <c r="M34" s="14" t="s">
        <v>63</v>
      </c>
      <c r="N34" s="16" t="s">
        <v>182</v>
      </c>
      <c r="O34" s="15" t="s">
        <v>122</v>
      </c>
      <c r="P34" s="30" t="s">
        <v>26</v>
      </c>
      <c r="Q34" s="6">
        <f t="shared" si="2"/>
        <v>33</v>
      </c>
      <c r="R34" s="2" t="str">
        <f t="shared" si="3"/>
        <v>31 - 40</v>
      </c>
      <c r="S34" s="20" t="s">
        <v>372</v>
      </c>
      <c r="T34" s="13" t="s">
        <v>29</v>
      </c>
      <c r="U34" s="15" t="s">
        <v>340</v>
      </c>
      <c r="V34" s="15" t="s">
        <v>296</v>
      </c>
      <c r="W34" s="21" t="s">
        <v>239</v>
      </c>
      <c r="X34" s="22"/>
      <c r="Y34" s="15"/>
    </row>
    <row r="35" spans="1:25" ht="30">
      <c r="A35" s="5"/>
      <c r="B35" s="5"/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5"/>
      <c r="K35" s="5"/>
      <c r="L35" s="8"/>
      <c r="M35" s="14" t="s">
        <v>64</v>
      </c>
      <c r="N35" s="16" t="s">
        <v>183</v>
      </c>
      <c r="O35" s="15" t="s">
        <v>123</v>
      </c>
      <c r="P35" s="30" t="s">
        <v>26</v>
      </c>
      <c r="Q35" s="6">
        <f t="shared" si="2"/>
        <v>42</v>
      </c>
      <c r="R35" s="2" t="str">
        <f t="shared" si="3"/>
        <v>41 - 50</v>
      </c>
      <c r="S35" s="20" t="s">
        <v>372</v>
      </c>
      <c r="T35" s="13" t="s">
        <v>29</v>
      </c>
      <c r="U35" s="15" t="s">
        <v>316</v>
      </c>
      <c r="V35" s="15" t="s">
        <v>268</v>
      </c>
      <c r="W35" s="21" t="s">
        <v>240</v>
      </c>
      <c r="X35" s="22"/>
      <c r="Y35" s="15"/>
    </row>
    <row r="36" spans="1:25" ht="30">
      <c r="A36" s="5"/>
      <c r="B36" s="5"/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5"/>
      <c r="K36" s="5"/>
      <c r="L36" s="8"/>
      <c r="M36" s="14" t="s">
        <v>65</v>
      </c>
      <c r="N36" s="16" t="s">
        <v>184</v>
      </c>
      <c r="O36" s="15" t="s">
        <v>124</v>
      </c>
      <c r="P36" s="30" t="s">
        <v>26</v>
      </c>
      <c r="Q36" s="6">
        <f t="shared" si="2"/>
        <v>40</v>
      </c>
      <c r="R36" s="2" t="str">
        <f t="shared" si="3"/>
        <v>31 - 40</v>
      </c>
      <c r="S36" s="20" t="s">
        <v>372</v>
      </c>
      <c r="T36" s="13" t="s">
        <v>29</v>
      </c>
      <c r="U36" s="15" t="s">
        <v>341</v>
      </c>
      <c r="V36" s="15" t="s">
        <v>297</v>
      </c>
      <c r="W36" s="21" t="s">
        <v>223</v>
      </c>
      <c r="X36" s="22"/>
      <c r="Y36" s="15" t="s">
        <v>354</v>
      </c>
    </row>
    <row r="37" spans="1:25" ht="15">
      <c r="A37" s="5"/>
      <c r="B37" s="5"/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5"/>
      <c r="K37" s="5"/>
      <c r="L37" s="8"/>
      <c r="M37" s="23" t="s">
        <v>66</v>
      </c>
      <c r="N37" s="33" t="s">
        <v>185</v>
      </c>
      <c r="O37" s="26" t="s">
        <v>125</v>
      </c>
      <c r="P37" s="31" t="s">
        <v>26</v>
      </c>
      <c r="Q37" s="6">
        <f t="shared" si="2"/>
        <v>51</v>
      </c>
      <c r="R37" s="2" t="str">
        <f t="shared" si="3"/>
        <v>&gt; 50</v>
      </c>
      <c r="S37" s="36" t="s">
        <v>373</v>
      </c>
      <c r="T37" s="29" t="s">
        <v>29</v>
      </c>
      <c r="U37" s="26"/>
      <c r="V37" s="26" t="s">
        <v>298</v>
      </c>
      <c r="W37" s="37" t="s">
        <v>241</v>
      </c>
      <c r="X37" s="39"/>
      <c r="Y37" s="26" t="s">
        <v>362</v>
      </c>
    </row>
    <row r="38" spans="1:25" ht="15">
      <c r="A38" s="5"/>
      <c r="B38" s="5"/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5"/>
      <c r="K38" s="5"/>
      <c r="L38" s="8"/>
      <c r="M38" s="14" t="s">
        <v>67</v>
      </c>
      <c r="N38" s="16" t="s">
        <v>186</v>
      </c>
      <c r="O38" s="15" t="s">
        <v>126</v>
      </c>
      <c r="P38" s="31" t="s">
        <v>26</v>
      </c>
      <c r="Q38" s="6">
        <f t="shared" si="2"/>
        <v>32</v>
      </c>
      <c r="R38" s="2" t="str">
        <f t="shared" si="3"/>
        <v>31 - 40</v>
      </c>
      <c r="S38" s="20" t="s">
        <v>28</v>
      </c>
      <c r="T38" s="29" t="s">
        <v>29</v>
      </c>
      <c r="U38" s="15"/>
      <c r="V38" s="15" t="s">
        <v>299</v>
      </c>
      <c r="W38" s="18" t="s">
        <v>242</v>
      </c>
      <c r="X38" s="22"/>
      <c r="Y38" s="15" t="s">
        <v>362</v>
      </c>
    </row>
    <row r="39" spans="1:25" ht="30">
      <c r="A39" s="5"/>
      <c r="B39" s="5"/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5"/>
      <c r="K39" s="5"/>
      <c r="L39" s="8"/>
      <c r="M39" s="24" t="s">
        <v>68</v>
      </c>
      <c r="N39" s="16" t="s">
        <v>187</v>
      </c>
      <c r="O39" s="27" t="s">
        <v>127</v>
      </c>
      <c r="P39" s="31" t="s">
        <v>26</v>
      </c>
      <c r="Q39" s="6">
        <f t="shared" si="2"/>
        <v>28</v>
      </c>
      <c r="R39" s="2" t="str">
        <f t="shared" si="3"/>
        <v>21 - 30</v>
      </c>
      <c r="S39" s="20" t="s">
        <v>28</v>
      </c>
      <c r="T39" s="29" t="s">
        <v>29</v>
      </c>
      <c r="U39" s="38" t="s">
        <v>342</v>
      </c>
      <c r="V39" s="27" t="s">
        <v>300</v>
      </c>
      <c r="W39" s="21" t="s">
        <v>243</v>
      </c>
      <c r="X39" s="22"/>
      <c r="Y39" s="15" t="s">
        <v>365</v>
      </c>
    </row>
    <row r="40" spans="1:25" ht="30">
      <c r="A40" s="5"/>
      <c r="B40" s="5"/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5"/>
      <c r="K40" s="5"/>
      <c r="L40" s="8"/>
      <c r="M40" s="14" t="s">
        <v>69</v>
      </c>
      <c r="N40" s="16" t="s">
        <v>188</v>
      </c>
      <c r="O40" s="15" t="s">
        <v>128</v>
      </c>
      <c r="P40" s="31" t="s">
        <v>26</v>
      </c>
      <c r="Q40" s="6">
        <f t="shared" si="2"/>
        <v>36</v>
      </c>
      <c r="R40" s="2" t="str">
        <f t="shared" si="3"/>
        <v>31 - 40</v>
      </c>
      <c r="S40" s="20"/>
      <c r="T40" s="29" t="s">
        <v>29</v>
      </c>
      <c r="U40" s="15" t="s">
        <v>343</v>
      </c>
      <c r="V40" s="15" t="s">
        <v>301</v>
      </c>
      <c r="W40" s="21" t="s">
        <v>244</v>
      </c>
      <c r="X40" s="22"/>
      <c r="Y40" s="15"/>
    </row>
    <row r="41" spans="1:25" ht="45">
      <c r="A41" s="5"/>
      <c r="B41" s="5"/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5"/>
      <c r="K41" s="5"/>
      <c r="L41" s="8"/>
      <c r="M41" s="14" t="s">
        <v>61</v>
      </c>
      <c r="N41" s="16" t="s">
        <v>189</v>
      </c>
      <c r="O41" s="15" t="s">
        <v>129</v>
      </c>
      <c r="P41" s="31" t="s">
        <v>26</v>
      </c>
      <c r="Q41" s="6">
        <f t="shared" si="2"/>
        <v>42</v>
      </c>
      <c r="R41" s="2" t="str">
        <f t="shared" si="3"/>
        <v>41 - 50</v>
      </c>
      <c r="S41" s="20" t="s">
        <v>372</v>
      </c>
      <c r="T41" s="29" t="s">
        <v>29</v>
      </c>
      <c r="U41" s="15" t="s">
        <v>344</v>
      </c>
      <c r="V41" s="15" t="s">
        <v>302</v>
      </c>
      <c r="W41" s="21" t="s">
        <v>245</v>
      </c>
      <c r="X41" s="22"/>
      <c r="Y41" s="15"/>
    </row>
    <row r="42" spans="1:25" ht="30">
      <c r="A42" s="5"/>
      <c r="B42" s="5"/>
      <c r="C42" s="3">
        <v>0</v>
      </c>
      <c r="D42" s="5"/>
      <c r="E42" s="5"/>
      <c r="F42" s="5"/>
      <c r="G42" s="3" t="s">
        <v>25</v>
      </c>
      <c r="H42" s="5"/>
      <c r="I42" s="3" t="s">
        <v>25</v>
      </c>
      <c r="J42" s="5"/>
      <c r="K42" s="5"/>
      <c r="L42" s="8"/>
      <c r="M42" s="14" t="s">
        <v>70</v>
      </c>
      <c r="N42" s="16" t="s">
        <v>190</v>
      </c>
      <c r="O42" s="15" t="s">
        <v>130</v>
      </c>
      <c r="P42" s="31" t="s">
        <v>26</v>
      </c>
      <c r="Q42" s="6">
        <f t="shared" si="2"/>
        <v>43</v>
      </c>
      <c r="R42" s="2" t="str">
        <f t="shared" si="3"/>
        <v>41 - 50</v>
      </c>
      <c r="S42" s="20" t="s">
        <v>372</v>
      </c>
      <c r="T42" s="29" t="s">
        <v>29</v>
      </c>
      <c r="U42" s="15" t="s">
        <v>345</v>
      </c>
      <c r="V42" s="15" t="s">
        <v>303</v>
      </c>
      <c r="W42" s="21" t="s">
        <v>246</v>
      </c>
      <c r="X42" s="22"/>
      <c r="Y42" s="15" t="s">
        <v>366</v>
      </c>
    </row>
    <row r="43" spans="1:25" ht="30">
      <c r="A43" s="5"/>
      <c r="B43" s="5"/>
      <c r="C43" s="3">
        <v>0</v>
      </c>
      <c r="D43" s="5"/>
      <c r="E43" s="5"/>
      <c r="F43" s="5"/>
      <c r="G43" s="3" t="s">
        <v>25</v>
      </c>
      <c r="H43" s="5"/>
      <c r="I43" s="3" t="s">
        <v>25</v>
      </c>
      <c r="J43" s="5"/>
      <c r="K43" s="5"/>
      <c r="L43" s="8"/>
      <c r="M43" s="14" t="s">
        <v>71</v>
      </c>
      <c r="N43" s="16" t="s">
        <v>191</v>
      </c>
      <c r="O43" s="15" t="s">
        <v>131</v>
      </c>
      <c r="P43" s="31" t="s">
        <v>26</v>
      </c>
      <c r="Q43" s="6">
        <f t="shared" si="2"/>
        <v>38</v>
      </c>
      <c r="R43" s="2" t="str">
        <f t="shared" si="3"/>
        <v>31 - 40</v>
      </c>
      <c r="S43" s="20" t="s">
        <v>28</v>
      </c>
      <c r="T43" s="29" t="s">
        <v>29</v>
      </c>
      <c r="U43" s="15" t="s">
        <v>346</v>
      </c>
      <c r="V43" s="15" t="s">
        <v>304</v>
      </c>
      <c r="W43" s="21" t="s">
        <v>247</v>
      </c>
      <c r="X43" s="22"/>
      <c r="Y43" s="15" t="s">
        <v>354</v>
      </c>
    </row>
    <row r="44" spans="1:25" ht="30">
      <c r="A44" s="5"/>
      <c r="B44" s="5"/>
      <c r="C44" s="3">
        <v>0</v>
      </c>
      <c r="D44" s="5"/>
      <c r="E44" s="5"/>
      <c r="F44" s="5"/>
      <c r="G44" s="3" t="s">
        <v>25</v>
      </c>
      <c r="H44" s="5"/>
      <c r="I44" s="3" t="s">
        <v>25</v>
      </c>
      <c r="J44" s="5"/>
      <c r="K44" s="5"/>
      <c r="L44" s="8"/>
      <c r="M44" s="25" t="s">
        <v>72</v>
      </c>
      <c r="N44" s="34" t="s">
        <v>192</v>
      </c>
      <c r="O44" s="25" t="s">
        <v>132</v>
      </c>
      <c r="P44" s="32" t="s">
        <v>27</v>
      </c>
      <c r="Q44" s="6">
        <f t="shared" si="2"/>
        <v>38</v>
      </c>
      <c r="R44" s="2" t="str">
        <f t="shared" si="3"/>
        <v>31 - 40</v>
      </c>
      <c r="S44" s="25" t="s">
        <v>372</v>
      </c>
      <c r="T44" s="29" t="s">
        <v>29</v>
      </c>
      <c r="U44" s="25" t="s">
        <v>347</v>
      </c>
      <c r="V44" s="25" t="s">
        <v>305</v>
      </c>
      <c r="W44" s="35" t="s">
        <v>248</v>
      </c>
      <c r="X44" s="25"/>
      <c r="Y44" s="25" t="s">
        <v>367</v>
      </c>
    </row>
    <row r="45" spans="1:25" ht="30">
      <c r="A45" s="5"/>
      <c r="B45" s="5"/>
      <c r="C45" s="3">
        <v>0</v>
      </c>
      <c r="D45" s="5"/>
      <c r="E45" s="5"/>
      <c r="F45" s="5"/>
      <c r="G45" s="3" t="s">
        <v>25</v>
      </c>
      <c r="H45" s="5"/>
      <c r="I45" s="3" t="s">
        <v>25</v>
      </c>
      <c r="J45" s="5"/>
      <c r="K45" s="5"/>
      <c r="L45" s="8"/>
      <c r="M45" s="25" t="s">
        <v>73</v>
      </c>
      <c r="N45" s="35" t="s">
        <v>193</v>
      </c>
      <c r="O45" s="25" t="s">
        <v>133</v>
      </c>
      <c r="P45" s="32" t="s">
        <v>27</v>
      </c>
      <c r="Q45" s="6">
        <f t="shared" si="2"/>
        <v>40</v>
      </c>
      <c r="R45" s="2" t="str">
        <f t="shared" si="3"/>
        <v>31 - 40</v>
      </c>
      <c r="S45" s="25" t="s">
        <v>372</v>
      </c>
      <c r="T45" s="29" t="s">
        <v>29</v>
      </c>
      <c r="U45" s="25"/>
      <c r="V45" s="25" t="s">
        <v>305</v>
      </c>
      <c r="W45" s="35" t="s">
        <v>249</v>
      </c>
      <c r="X45" s="25"/>
      <c r="Y45" s="25" t="s">
        <v>367</v>
      </c>
    </row>
    <row r="46" spans="1:25" ht="30">
      <c r="A46" s="5"/>
      <c r="B46" s="5"/>
      <c r="C46" s="3">
        <v>0</v>
      </c>
      <c r="D46" s="5"/>
      <c r="E46" s="5"/>
      <c r="F46" s="5"/>
      <c r="G46" s="3" t="s">
        <v>25</v>
      </c>
      <c r="H46" s="5"/>
      <c r="I46" s="3" t="s">
        <v>25</v>
      </c>
      <c r="J46" s="5"/>
      <c r="K46" s="5"/>
      <c r="L46" s="8"/>
      <c r="M46" s="25" t="s">
        <v>74</v>
      </c>
      <c r="N46" s="35" t="s">
        <v>194</v>
      </c>
      <c r="O46" s="25" t="s">
        <v>134</v>
      </c>
      <c r="P46" s="32" t="s">
        <v>26</v>
      </c>
      <c r="Q46" s="6">
        <f t="shared" si="2"/>
        <v>33</v>
      </c>
      <c r="R46" s="2" t="str">
        <f t="shared" si="3"/>
        <v>31 - 40</v>
      </c>
      <c r="S46" s="25" t="s">
        <v>372</v>
      </c>
      <c r="T46" s="29" t="s">
        <v>29</v>
      </c>
      <c r="U46" s="25"/>
      <c r="V46" s="25" t="s">
        <v>305</v>
      </c>
      <c r="W46" s="35" t="s">
        <v>250</v>
      </c>
      <c r="X46" s="25"/>
      <c r="Y46" s="25" t="s">
        <v>360</v>
      </c>
    </row>
    <row r="47" spans="1:25" ht="30">
      <c r="A47" s="5"/>
      <c r="B47" s="5"/>
      <c r="C47" s="3">
        <v>0</v>
      </c>
      <c r="D47" s="5"/>
      <c r="E47" s="5"/>
      <c r="F47" s="5"/>
      <c r="G47" s="3" t="s">
        <v>25</v>
      </c>
      <c r="H47" s="5"/>
      <c r="I47" s="3" t="s">
        <v>25</v>
      </c>
      <c r="J47" s="5"/>
      <c r="K47" s="5"/>
      <c r="L47" s="8"/>
      <c r="M47" s="25" t="s">
        <v>75</v>
      </c>
      <c r="N47" s="35" t="s">
        <v>195</v>
      </c>
      <c r="O47" s="25" t="s">
        <v>135</v>
      </c>
      <c r="P47" s="32" t="s">
        <v>27</v>
      </c>
      <c r="Q47" s="6">
        <f t="shared" si="2"/>
        <v>34</v>
      </c>
      <c r="R47" s="2" t="str">
        <f t="shared" si="3"/>
        <v>31 - 40</v>
      </c>
      <c r="S47" s="25" t="s">
        <v>28</v>
      </c>
      <c r="T47" s="29" t="s">
        <v>29</v>
      </c>
      <c r="U47" s="25" t="s">
        <v>329</v>
      </c>
      <c r="V47" s="25" t="s">
        <v>305</v>
      </c>
      <c r="W47" s="35" t="s">
        <v>251</v>
      </c>
      <c r="X47" s="25"/>
      <c r="Y47" s="25"/>
    </row>
    <row r="48" spans="1:25" ht="30">
      <c r="A48" s="5"/>
      <c r="B48" s="5"/>
      <c r="C48" s="3">
        <v>0</v>
      </c>
      <c r="D48" s="5"/>
      <c r="E48" s="5"/>
      <c r="F48" s="5"/>
      <c r="G48" s="3" t="s">
        <v>25</v>
      </c>
      <c r="H48" s="5"/>
      <c r="I48" s="3" t="s">
        <v>25</v>
      </c>
      <c r="J48" s="5"/>
      <c r="K48" s="5"/>
      <c r="L48" s="8"/>
      <c r="M48" s="25" t="s">
        <v>76</v>
      </c>
      <c r="N48" s="35" t="s">
        <v>196</v>
      </c>
      <c r="O48" s="25" t="s">
        <v>136</v>
      </c>
      <c r="P48" s="32" t="s">
        <v>26</v>
      </c>
      <c r="Q48" s="6">
        <f t="shared" si="2"/>
        <v>31</v>
      </c>
      <c r="R48" s="2" t="str">
        <f t="shared" si="3"/>
        <v>31 - 40</v>
      </c>
      <c r="S48" s="25" t="s">
        <v>374</v>
      </c>
      <c r="T48" s="29" t="s">
        <v>29</v>
      </c>
      <c r="U48" s="25"/>
      <c r="V48" s="25" t="s">
        <v>305</v>
      </c>
      <c r="W48" s="35" t="s">
        <v>252</v>
      </c>
      <c r="X48" s="25"/>
      <c r="Y48" s="25" t="s">
        <v>368</v>
      </c>
    </row>
    <row r="49" spans="1:25" ht="30">
      <c r="A49" s="5"/>
      <c r="B49" s="5"/>
      <c r="C49" s="3">
        <v>0</v>
      </c>
      <c r="D49" s="5"/>
      <c r="E49" s="5"/>
      <c r="F49" s="5"/>
      <c r="G49" s="3" t="s">
        <v>25</v>
      </c>
      <c r="H49" s="5"/>
      <c r="I49" s="3" t="s">
        <v>25</v>
      </c>
      <c r="J49" s="5"/>
      <c r="K49" s="5"/>
      <c r="L49" s="8"/>
      <c r="M49" s="25" t="s">
        <v>77</v>
      </c>
      <c r="N49" s="35" t="s">
        <v>197</v>
      </c>
      <c r="O49" s="25" t="s">
        <v>137</v>
      </c>
      <c r="P49" s="32" t="s">
        <v>26</v>
      </c>
      <c r="Q49" s="6">
        <f t="shared" si="2"/>
        <v>46</v>
      </c>
      <c r="R49" s="2" t="str">
        <f t="shared" si="3"/>
        <v>41 - 50</v>
      </c>
      <c r="S49" s="25" t="s">
        <v>372</v>
      </c>
      <c r="T49" s="29" t="s">
        <v>29</v>
      </c>
      <c r="U49" s="25"/>
      <c r="V49" s="25" t="s">
        <v>305</v>
      </c>
      <c r="W49" s="35" t="s">
        <v>253</v>
      </c>
      <c r="X49" s="25"/>
      <c r="Y49" s="25" t="s">
        <v>360</v>
      </c>
    </row>
    <row r="50" spans="1:25" ht="30">
      <c r="A50" s="5"/>
      <c r="B50" s="5"/>
      <c r="C50" s="3">
        <v>0</v>
      </c>
      <c r="D50" s="5"/>
      <c r="E50" s="5"/>
      <c r="F50" s="5"/>
      <c r="G50" s="3" t="s">
        <v>25</v>
      </c>
      <c r="H50" s="5"/>
      <c r="I50" s="3" t="s">
        <v>25</v>
      </c>
      <c r="J50" s="5"/>
      <c r="K50" s="5"/>
      <c r="L50" s="8"/>
      <c r="M50" s="25" t="s">
        <v>78</v>
      </c>
      <c r="N50" s="35" t="s">
        <v>198</v>
      </c>
      <c r="O50" s="25" t="s">
        <v>138</v>
      </c>
      <c r="P50" s="32" t="s">
        <v>26</v>
      </c>
      <c r="Q50" s="6">
        <f t="shared" si="2"/>
        <v>23</v>
      </c>
      <c r="R50" s="2" t="str">
        <f t="shared" si="3"/>
        <v>21 - 30</v>
      </c>
      <c r="S50" s="25" t="s">
        <v>28</v>
      </c>
      <c r="T50" s="29" t="s">
        <v>29</v>
      </c>
      <c r="U50" s="25" t="s">
        <v>348</v>
      </c>
      <c r="V50" s="25" t="s">
        <v>306</v>
      </c>
      <c r="W50" s="35" t="s">
        <v>254</v>
      </c>
      <c r="X50" s="25"/>
      <c r="Y50" s="25" t="s">
        <v>354</v>
      </c>
    </row>
    <row r="51" spans="1:25" ht="45">
      <c r="A51" s="5"/>
      <c r="B51" s="5"/>
      <c r="C51" s="3">
        <v>0</v>
      </c>
      <c r="D51" s="5"/>
      <c r="E51" s="5"/>
      <c r="F51" s="5"/>
      <c r="G51" s="3" t="s">
        <v>25</v>
      </c>
      <c r="H51" s="5"/>
      <c r="I51" s="3" t="s">
        <v>25</v>
      </c>
      <c r="J51" s="5"/>
      <c r="K51" s="5"/>
      <c r="L51" s="8"/>
      <c r="M51" s="25" t="s">
        <v>79</v>
      </c>
      <c r="N51" s="35" t="s">
        <v>199</v>
      </c>
      <c r="O51" s="25" t="s">
        <v>139</v>
      </c>
      <c r="P51" s="32" t="s">
        <v>26</v>
      </c>
      <c r="Q51" s="6">
        <f t="shared" si="2"/>
        <v>32</v>
      </c>
      <c r="R51" s="2" t="str">
        <f t="shared" si="3"/>
        <v>31 - 40</v>
      </c>
      <c r="S51" s="25" t="s">
        <v>372</v>
      </c>
      <c r="T51" s="29" t="s">
        <v>29</v>
      </c>
      <c r="U51" s="25"/>
      <c r="V51" s="25" t="s">
        <v>307</v>
      </c>
      <c r="W51" s="35" t="s">
        <v>255</v>
      </c>
      <c r="X51" s="25"/>
      <c r="Y51" s="25" t="s">
        <v>362</v>
      </c>
    </row>
    <row r="52" spans="1:25" ht="45">
      <c r="A52" s="5"/>
      <c r="B52" s="5"/>
      <c r="C52" s="3">
        <v>0</v>
      </c>
      <c r="D52" s="5"/>
      <c r="E52" s="5"/>
      <c r="F52" s="5"/>
      <c r="G52" s="3" t="s">
        <v>25</v>
      </c>
      <c r="H52" s="5"/>
      <c r="I52" s="3" t="s">
        <v>25</v>
      </c>
      <c r="J52" s="5"/>
      <c r="K52" s="5"/>
      <c r="L52" s="8"/>
      <c r="M52" s="25" t="s">
        <v>80</v>
      </c>
      <c r="N52" s="35" t="s">
        <v>200</v>
      </c>
      <c r="O52" s="25" t="s">
        <v>140</v>
      </c>
      <c r="P52" s="32" t="s">
        <v>26</v>
      </c>
      <c r="Q52" s="6">
        <f t="shared" si="2"/>
        <v>40</v>
      </c>
      <c r="R52" s="2" t="str">
        <f t="shared" si="3"/>
        <v>31 - 40</v>
      </c>
      <c r="S52" s="25" t="s">
        <v>373</v>
      </c>
      <c r="T52" s="29" t="s">
        <v>29</v>
      </c>
      <c r="U52" s="25"/>
      <c r="V52" s="25" t="s">
        <v>307</v>
      </c>
      <c r="W52" s="35" t="s">
        <v>256</v>
      </c>
      <c r="X52" s="25"/>
      <c r="Y52" s="25" t="s">
        <v>362</v>
      </c>
    </row>
    <row r="53" spans="1:25" ht="45">
      <c r="A53" s="5"/>
      <c r="B53" s="5"/>
      <c r="C53" s="3">
        <v>0</v>
      </c>
      <c r="D53" s="5"/>
      <c r="E53" s="5"/>
      <c r="F53" s="5"/>
      <c r="G53" s="3" t="s">
        <v>25</v>
      </c>
      <c r="H53" s="5"/>
      <c r="I53" s="3" t="s">
        <v>25</v>
      </c>
      <c r="J53" s="5"/>
      <c r="K53" s="5"/>
      <c r="L53" s="8"/>
      <c r="M53" s="25" t="s">
        <v>81</v>
      </c>
      <c r="N53" s="35" t="s">
        <v>201</v>
      </c>
      <c r="O53" s="25" t="s">
        <v>141</v>
      </c>
      <c r="P53" s="32" t="s">
        <v>27</v>
      </c>
      <c r="Q53" s="6">
        <f t="shared" si="2"/>
        <v>46</v>
      </c>
      <c r="R53" s="2" t="str">
        <f t="shared" si="3"/>
        <v>41 - 50</v>
      </c>
      <c r="S53" s="25" t="s">
        <v>373</v>
      </c>
      <c r="T53" s="29" t="s">
        <v>29</v>
      </c>
      <c r="U53" s="25"/>
      <c r="V53" s="25" t="s">
        <v>307</v>
      </c>
      <c r="W53" s="35" t="s">
        <v>257</v>
      </c>
      <c r="X53" s="25"/>
      <c r="Y53" s="25" t="s">
        <v>362</v>
      </c>
    </row>
    <row r="54" spans="1:25" ht="15">
      <c r="A54" s="5"/>
      <c r="B54" s="5"/>
      <c r="C54" s="3">
        <v>0</v>
      </c>
      <c r="D54" s="5"/>
      <c r="E54" s="5"/>
      <c r="F54" s="5"/>
      <c r="G54" s="3" t="s">
        <v>25</v>
      </c>
      <c r="H54" s="5"/>
      <c r="I54" s="3" t="s">
        <v>25</v>
      </c>
      <c r="J54" s="5"/>
      <c r="K54" s="5"/>
      <c r="L54" s="8"/>
      <c r="M54" s="25" t="s">
        <v>82</v>
      </c>
      <c r="N54" s="35" t="s">
        <v>202</v>
      </c>
      <c r="O54" s="25" t="s">
        <v>142</v>
      </c>
      <c r="P54" s="32" t="s">
        <v>26</v>
      </c>
      <c r="Q54" s="6">
        <f t="shared" si="2"/>
        <v>30</v>
      </c>
      <c r="R54" s="2" t="str">
        <f t="shared" si="3"/>
        <v>21 - 30</v>
      </c>
      <c r="S54" s="25" t="s">
        <v>28</v>
      </c>
      <c r="T54" s="29" t="s">
        <v>29</v>
      </c>
      <c r="U54" s="25"/>
      <c r="V54" s="25" t="s">
        <v>308</v>
      </c>
      <c r="W54" s="35" t="s">
        <v>258</v>
      </c>
      <c r="X54" s="25"/>
      <c r="Y54" s="25"/>
    </row>
    <row r="55" spans="1:25" ht="30">
      <c r="A55" s="5"/>
      <c r="B55" s="5"/>
      <c r="C55" s="3">
        <v>0</v>
      </c>
      <c r="D55" s="5"/>
      <c r="E55" s="5"/>
      <c r="F55" s="5"/>
      <c r="G55" s="3" t="s">
        <v>25</v>
      </c>
      <c r="H55" s="5"/>
      <c r="I55" s="3" t="s">
        <v>25</v>
      </c>
      <c r="J55" s="5"/>
      <c r="K55" s="5"/>
      <c r="L55" s="8"/>
      <c r="M55" s="25" t="s">
        <v>83</v>
      </c>
      <c r="N55" s="35" t="s">
        <v>203</v>
      </c>
      <c r="O55" s="25" t="s">
        <v>143</v>
      </c>
      <c r="P55" s="32" t="s">
        <v>27</v>
      </c>
      <c r="Q55" s="6">
        <f t="shared" si="2"/>
        <v>34</v>
      </c>
      <c r="R55" s="2" t="str">
        <f t="shared" si="3"/>
        <v>31 - 40</v>
      </c>
      <c r="S55" s="25"/>
      <c r="T55" s="29" t="s">
        <v>29</v>
      </c>
      <c r="U55" s="25"/>
      <c r="V55" s="25" t="s">
        <v>309</v>
      </c>
      <c r="W55" s="35" t="s">
        <v>259</v>
      </c>
      <c r="X55" s="25"/>
      <c r="Y55" s="25"/>
    </row>
    <row r="56" spans="1:25" ht="30">
      <c r="A56" s="5"/>
      <c r="B56" s="5"/>
      <c r="C56" s="3">
        <v>0</v>
      </c>
      <c r="D56" s="5"/>
      <c r="E56" s="5"/>
      <c r="F56" s="5"/>
      <c r="G56" s="3" t="s">
        <v>25</v>
      </c>
      <c r="H56" s="5"/>
      <c r="I56" s="3" t="s">
        <v>25</v>
      </c>
      <c r="J56" s="5"/>
      <c r="K56" s="5"/>
      <c r="L56" s="8"/>
      <c r="M56" s="25" t="s">
        <v>84</v>
      </c>
      <c r="N56" s="35" t="s">
        <v>204</v>
      </c>
      <c r="O56" s="25" t="s">
        <v>144</v>
      </c>
      <c r="P56" s="32" t="s">
        <v>26</v>
      </c>
      <c r="Q56" s="6">
        <f t="shared" si="2"/>
        <v>33</v>
      </c>
      <c r="R56" s="2" t="str">
        <f t="shared" si="3"/>
        <v>31 - 40</v>
      </c>
      <c r="S56" s="25" t="s">
        <v>372</v>
      </c>
      <c r="T56" s="29" t="s">
        <v>29</v>
      </c>
      <c r="U56" s="25" t="s">
        <v>349</v>
      </c>
      <c r="V56" s="25" t="s">
        <v>310</v>
      </c>
      <c r="W56" s="35" t="s">
        <v>260</v>
      </c>
      <c r="X56" s="25"/>
      <c r="Y56" s="25" t="s">
        <v>369</v>
      </c>
    </row>
    <row r="57" spans="1:25" ht="45">
      <c r="A57" s="5"/>
      <c r="B57" s="5"/>
      <c r="C57" s="3">
        <v>0</v>
      </c>
      <c r="D57" s="5"/>
      <c r="E57" s="5"/>
      <c r="F57" s="5"/>
      <c r="G57" s="3" t="s">
        <v>25</v>
      </c>
      <c r="H57" s="5"/>
      <c r="I57" s="3" t="s">
        <v>25</v>
      </c>
      <c r="J57" s="5"/>
      <c r="K57" s="5"/>
      <c r="L57" s="8"/>
      <c r="M57" s="25" t="s">
        <v>85</v>
      </c>
      <c r="N57" s="35" t="s">
        <v>205</v>
      </c>
      <c r="O57" s="25" t="s">
        <v>145</v>
      </c>
      <c r="P57" s="32" t="s">
        <v>27</v>
      </c>
      <c r="Q57" s="6">
        <f t="shared" si="2"/>
        <v>38</v>
      </c>
      <c r="R57" s="2" t="str">
        <f t="shared" si="3"/>
        <v>31 - 40</v>
      </c>
      <c r="S57" s="25" t="s">
        <v>28</v>
      </c>
      <c r="T57" s="29" t="s">
        <v>29</v>
      </c>
      <c r="U57" s="25"/>
      <c r="V57" s="25" t="s">
        <v>311</v>
      </c>
      <c r="W57" s="35" t="s">
        <v>261</v>
      </c>
      <c r="X57" s="25"/>
      <c r="Y57" s="25" t="s">
        <v>370</v>
      </c>
    </row>
    <row r="58" spans="1:25" ht="45">
      <c r="A58" s="5"/>
      <c r="B58" s="5"/>
      <c r="C58" s="3">
        <v>0</v>
      </c>
      <c r="D58" s="5"/>
      <c r="E58" s="5"/>
      <c r="F58" s="5"/>
      <c r="G58" s="3" t="s">
        <v>25</v>
      </c>
      <c r="H58" s="5"/>
      <c r="I58" s="3" t="s">
        <v>25</v>
      </c>
      <c r="J58" s="5"/>
      <c r="K58" s="5"/>
      <c r="L58" s="8"/>
      <c r="M58" s="25" t="s">
        <v>86</v>
      </c>
      <c r="N58" s="35" t="s">
        <v>206</v>
      </c>
      <c r="O58" s="25" t="s">
        <v>146</v>
      </c>
      <c r="P58" s="32" t="s">
        <v>26</v>
      </c>
      <c r="Q58" s="6">
        <f t="shared" si="2"/>
        <v>52</v>
      </c>
      <c r="R58" s="2" t="str">
        <f t="shared" si="3"/>
        <v>&gt; 50</v>
      </c>
      <c r="S58" s="25" t="s">
        <v>372</v>
      </c>
      <c r="T58" s="29" t="s">
        <v>29</v>
      </c>
      <c r="U58" s="25"/>
      <c r="V58" s="25" t="s">
        <v>311</v>
      </c>
      <c r="W58" s="35" t="s">
        <v>262</v>
      </c>
      <c r="X58" s="25"/>
      <c r="Y58" s="25" t="s">
        <v>371</v>
      </c>
    </row>
    <row r="59" spans="1:25" ht="30">
      <c r="A59" s="5"/>
      <c r="B59" s="5"/>
      <c r="C59" s="3">
        <v>0</v>
      </c>
      <c r="D59" s="5"/>
      <c r="E59" s="5"/>
      <c r="F59" s="5"/>
      <c r="G59" s="3" t="s">
        <v>25</v>
      </c>
      <c r="H59" s="5"/>
      <c r="I59" s="3" t="s">
        <v>25</v>
      </c>
      <c r="J59" s="5"/>
      <c r="K59" s="5"/>
      <c r="L59" s="8"/>
      <c r="M59" s="25" t="s">
        <v>87</v>
      </c>
      <c r="N59" s="35" t="s">
        <v>207</v>
      </c>
      <c r="O59" s="25" t="s">
        <v>147</v>
      </c>
      <c r="P59" s="32" t="s">
        <v>27</v>
      </c>
      <c r="Q59" s="6">
        <f t="shared" si="2"/>
        <v>37</v>
      </c>
      <c r="R59" s="2" t="str">
        <f t="shared" si="3"/>
        <v>31 - 40</v>
      </c>
      <c r="S59" s="25" t="s">
        <v>28</v>
      </c>
      <c r="T59" s="29" t="s">
        <v>29</v>
      </c>
      <c r="U59" s="25"/>
      <c r="V59" s="25" t="s">
        <v>312</v>
      </c>
      <c r="W59" s="35" t="s">
        <v>223</v>
      </c>
      <c r="X59" s="25"/>
      <c r="Y59" s="25" t="s">
        <v>360</v>
      </c>
    </row>
    <row r="60" spans="1:25" ht="30">
      <c r="A60" s="5"/>
      <c r="B60" s="5"/>
      <c r="C60" s="3">
        <v>0</v>
      </c>
      <c r="D60" s="5"/>
      <c r="E60" s="5"/>
      <c r="F60" s="5"/>
      <c r="G60" s="3" t="s">
        <v>25</v>
      </c>
      <c r="H60" s="5"/>
      <c r="I60" s="3" t="s">
        <v>25</v>
      </c>
      <c r="J60" s="5"/>
      <c r="K60" s="5"/>
      <c r="L60" s="8"/>
      <c r="M60" s="25" t="s">
        <v>88</v>
      </c>
      <c r="N60" s="35" t="s">
        <v>208</v>
      </c>
      <c r="O60" s="25" t="s">
        <v>148</v>
      </c>
      <c r="P60" s="32" t="s">
        <v>26</v>
      </c>
      <c r="Q60" s="6">
        <f t="shared" si="2"/>
        <v>47</v>
      </c>
      <c r="R60" s="2" t="str">
        <f t="shared" si="3"/>
        <v>41 - 50</v>
      </c>
      <c r="S60" s="25" t="s">
        <v>210</v>
      </c>
      <c r="T60" s="29" t="s">
        <v>29</v>
      </c>
      <c r="U60" s="25"/>
      <c r="V60" s="25" t="s">
        <v>286</v>
      </c>
      <c r="W60" s="35" t="s">
        <v>263</v>
      </c>
      <c r="X60" s="25"/>
      <c r="Y60" s="25"/>
    </row>
    <row r="61" spans="1:25" ht="30">
      <c r="A61" s="5"/>
      <c r="B61" s="5"/>
      <c r="C61" s="3">
        <v>0</v>
      </c>
      <c r="D61" s="5"/>
      <c r="E61" s="5"/>
      <c r="F61" s="5"/>
      <c r="G61" s="3" t="s">
        <v>25</v>
      </c>
      <c r="H61" s="5"/>
      <c r="I61" s="3" t="s">
        <v>25</v>
      </c>
      <c r="J61" s="5"/>
      <c r="K61" s="5"/>
      <c r="L61" s="8"/>
      <c r="M61" s="25" t="s">
        <v>89</v>
      </c>
      <c r="N61" s="35" t="s">
        <v>209</v>
      </c>
      <c r="O61" s="25" t="s">
        <v>149</v>
      </c>
      <c r="P61" s="32" t="s">
        <v>26</v>
      </c>
      <c r="Q61" s="6">
        <f t="shared" si="2"/>
        <v>30</v>
      </c>
      <c r="R61" s="2" t="str">
        <f t="shared" si="3"/>
        <v>21 - 30</v>
      </c>
      <c r="S61" s="25" t="s">
        <v>372</v>
      </c>
      <c r="T61" s="29" t="s">
        <v>29</v>
      </c>
      <c r="U61" s="25"/>
      <c r="V61" s="25" t="s">
        <v>313</v>
      </c>
      <c r="W61" s="35" t="s">
        <v>264</v>
      </c>
      <c r="X61" s="25"/>
      <c r="Y61" s="25" t="s">
        <v>354</v>
      </c>
    </row>
  </sheetData>
  <hyperlinks>
    <hyperlink ref="X26" r:id="rId1" xr:uid="{00000000-0004-0000-0000-000000000000}"/>
    <hyperlink ref="X27" r:id="rId2" xr:uid="{00000000-0004-0000-0000-000001000000}"/>
  </hyperlinks>
  <pageMargins left="0.7" right="0.7" top="0.3" bottom="0.3" header="0.3" footer="0.3"/>
  <pageSetup paperSize="9" orientation="portrait" useFirstPageNumber="1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ADIT-id</cp:lastModifiedBy>
  <cp:revision>10</cp:revision>
  <dcterms:created xsi:type="dcterms:W3CDTF">2016-07-15T01:36:30Z</dcterms:created>
  <dcterms:modified xsi:type="dcterms:W3CDTF">2017-08-09T13:51:26Z</dcterms:modified>
  <dc:language>en-US</dc:language>
</cp:coreProperties>
</file>