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AWEAN DATABASE PESERTA 2017\SESI 1\Data Peserta Perbatasan\Belu - BELUM SATU LAGI\"/>
    </mc:Choice>
  </mc:AlternateContent>
  <bookViews>
    <workbookView xWindow="0" yWindow="0" windowWidth="15345" windowHeight="4455" tabRatio="463"/>
  </bookViews>
  <sheets>
    <sheet name="peserta" sheetId="1" r:id="rId1"/>
  </sheet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<sst xmlns="http://schemas.openxmlformats.org/spreadsheetml/2006/main" count="361" uniqueCount="209">
  <si>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</si>
  <si>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</si>
  <si>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</si>
  <si>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</si>
  <si>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</si>
  <si>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</si>
  <si>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</si>
  <si>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</si>
  <si>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</si>
  <si>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</si>
  <si>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</si>
  <si>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</si>
  <si>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</si>
  <si>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</si>
  <si>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</si>
  <si>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</si>
  <si>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</si>
  <si>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</si>
  <si>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</si>
  <si>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</si>
  <si>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</si>
  <si>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</si>
  <si>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</si>
  <si>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</si>
  <si>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</si>
  <si>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</si>
  <si>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UKM Ray</t>
  </si>
  <si>
    <t>081237483473</t>
  </si>
  <si>
    <t>S1</t>
  </si>
  <si>
    <t>SD</t>
  </si>
  <si>
    <t>SLTA</t>
  </si>
  <si>
    <t>SLTP</t>
  </si>
  <si>
    <t>Agustinus Fahik</t>
  </si>
  <si>
    <t>Arnolous Tungga</t>
  </si>
  <si>
    <t>Marselinus Huring</t>
  </si>
  <si>
    <t>Yohanes Anar</t>
  </si>
  <si>
    <t>Fridus Bria</t>
  </si>
  <si>
    <t>Alfridus Naben</t>
  </si>
  <si>
    <t>Blasius Berek</t>
  </si>
  <si>
    <t>Yosep Leki</t>
  </si>
  <si>
    <t>Vinsensius Sau</t>
  </si>
  <si>
    <t>Maternus Besi</t>
  </si>
  <si>
    <t>Yacobus Iryanto Tlonaen</t>
  </si>
  <si>
    <t>Ferdinan D. Kabbi</t>
  </si>
  <si>
    <t>GilbartoArsineo Maruk</t>
  </si>
  <si>
    <t>Robert Seran</t>
  </si>
  <si>
    <t>Fransiskus Johanes Mali</t>
  </si>
  <si>
    <t>Bacilius Fahik</t>
  </si>
  <si>
    <t>Bonifasius Bele Bau</t>
  </si>
  <si>
    <t>Serafino Mario Watun</t>
  </si>
  <si>
    <t>Egidius Malik</t>
  </si>
  <si>
    <t>Servatius F.M Pareira</t>
  </si>
  <si>
    <t>Sebastianus Fuin S.Pd</t>
  </si>
  <si>
    <t>Benyamin Ulu Malik</t>
  </si>
  <si>
    <t>Yasintus Jibrael Mauloku</t>
  </si>
  <si>
    <t>Sakarias Mali Musu</t>
  </si>
  <si>
    <t>Tobias Malibere</t>
  </si>
  <si>
    <t>Joaquim Dos Santos</t>
  </si>
  <si>
    <t xml:space="preserve">Wandelius </t>
  </si>
  <si>
    <t>Arkadius Olin</t>
  </si>
  <si>
    <t xml:space="preserve">Ignasius Dolvianus </t>
  </si>
  <si>
    <t>Istiyono Gunawan</t>
  </si>
  <si>
    <t>Belu, 28/05/1963</t>
  </si>
  <si>
    <t>Rote, 20/06/1966</t>
  </si>
  <si>
    <t>Batuputih, 08/08/1968</t>
  </si>
  <si>
    <t>Manggarai, 24/10/1966</t>
  </si>
  <si>
    <t>Halisikun, 22/02/1983</t>
  </si>
  <si>
    <t>Atambua, 06/11/1978</t>
  </si>
  <si>
    <t>Denari, 12-07-1968</t>
  </si>
  <si>
    <t>Lelowai, 05-03-1967</t>
  </si>
  <si>
    <t>Oetulu, 24-07-1957</t>
  </si>
  <si>
    <t>Belu, 11-09-1971</t>
  </si>
  <si>
    <t>Maumere, 22-06-1982</t>
  </si>
  <si>
    <t>Alor, 10-02-1974</t>
  </si>
  <si>
    <t>Vemasse, 27-04-1987</t>
  </si>
  <si>
    <t>Atambua, 23-01-1981</t>
  </si>
  <si>
    <t>Atambua, 20/11/1980</t>
  </si>
  <si>
    <t>Halituku, 15-10-1971</t>
  </si>
  <si>
    <t>Fatubenao, 03/03/1977</t>
  </si>
  <si>
    <t>Fatubenao, 30/05/1985</t>
  </si>
  <si>
    <t>Halimea, 09/08/1981</t>
  </si>
  <si>
    <t>Atambua, 05/02/1978</t>
  </si>
  <si>
    <t>Wefauk, 24/03/1969</t>
  </si>
  <si>
    <t>, 16/06/1975</t>
  </si>
  <si>
    <t>Lalian, 01/06/1976</t>
  </si>
  <si>
    <t>Asueman, 13/04/1966</t>
  </si>
  <si>
    <t>Saburaku, 21/09/1965</t>
  </si>
  <si>
    <t>Bazartete, 05/07/1970</t>
  </si>
  <si>
    <t>Kotafo, 26/09/1970</t>
  </si>
  <si>
    <t>Atambua, 10/08/1983</t>
  </si>
  <si>
    <t>Wekmidar, 06/04/1981</t>
  </si>
  <si>
    <t>Belu, 26/03/1982</t>
  </si>
  <si>
    <t>530421280560001</t>
  </si>
  <si>
    <t>5304222006660003</t>
  </si>
  <si>
    <t>5304210808680001</t>
  </si>
  <si>
    <t>5304042410660001</t>
  </si>
  <si>
    <t>5304042202830001</t>
  </si>
  <si>
    <t>5304220611780001</t>
  </si>
  <si>
    <t>5304221207992500</t>
  </si>
  <si>
    <t>530404503670001</t>
  </si>
  <si>
    <t>5304042407570001</t>
  </si>
  <si>
    <t>5304121109710003</t>
  </si>
  <si>
    <t>5304122206820002</t>
  </si>
  <si>
    <t>5304211002740001</t>
  </si>
  <si>
    <t>5304042704870001</t>
  </si>
  <si>
    <t>5304222011810001</t>
  </si>
  <si>
    <t>5304222011800001</t>
  </si>
  <si>
    <t>5304041510710001</t>
  </si>
  <si>
    <t>5304120303770001</t>
  </si>
  <si>
    <t>5304123005850001</t>
  </si>
  <si>
    <t>5304040908810004</t>
  </si>
  <si>
    <t>5304210502780003</t>
  </si>
  <si>
    <t>5304172403690001</t>
  </si>
  <si>
    <t>5304221606750002</t>
  </si>
  <si>
    <t>5304040106760001</t>
  </si>
  <si>
    <t>5304032009650001</t>
  </si>
  <si>
    <t>5304020507700001</t>
  </si>
  <si>
    <t>5304192709710001</t>
  </si>
  <si>
    <t>5304220604810001</t>
  </si>
  <si>
    <t>Katholik</t>
  </si>
  <si>
    <t>L</t>
  </si>
  <si>
    <t>KSU Kamon</t>
  </si>
  <si>
    <t>Andi Karya</t>
  </si>
  <si>
    <t>Usaha Bersama</t>
  </si>
  <si>
    <t>Koperasi IKM (KSP Serasa)</t>
  </si>
  <si>
    <t>Halilulik</t>
  </si>
  <si>
    <t>UKM Mawar</t>
  </si>
  <si>
    <t>Regen</t>
  </si>
  <si>
    <t>Koperasi Produsen Natura</t>
  </si>
  <si>
    <t>KSP Sehati Wehasan</t>
  </si>
  <si>
    <t>Po. Nino</t>
  </si>
  <si>
    <t>UKM Ternate Rey</t>
  </si>
  <si>
    <t>UKM Halitoko</t>
  </si>
  <si>
    <t>UKM Regina</t>
  </si>
  <si>
    <t>Manumutin</t>
  </si>
  <si>
    <t>UKM Solata</t>
  </si>
  <si>
    <t>Marthin</t>
  </si>
  <si>
    <t>UKM Lilis</t>
  </si>
  <si>
    <t>KSP Ksadan Fatulotu</t>
  </si>
  <si>
    <t>KSU Sumber Harapan Asueman</t>
  </si>
  <si>
    <t>Tunas Baru</t>
  </si>
  <si>
    <t>UKM Bensin</t>
  </si>
  <si>
    <t>UKM Arcxa</t>
  </si>
  <si>
    <t>UKM Sara</t>
  </si>
  <si>
    <t>Jl. Toro 19/06 Kel Tulamalea, Atambua</t>
  </si>
  <si>
    <t>Jl. Kufeu Tini 11/06 Kel Rinbesi Kec Atambua Selatan, Atambua</t>
  </si>
  <si>
    <t>Tulawalea 007/003 Kec Atambua Barat, Atambua</t>
  </si>
  <si>
    <t>Jl. Halilulik 001/006 Kel Naitimu Kec Tasbar, Belu</t>
  </si>
  <si>
    <t>Jl. Kinbana 001/001 Kec Tasbak, Belu</t>
  </si>
  <si>
    <t>Manuaman 02/09 Manuaman Kec. Atambua Selatan, Belu</t>
  </si>
  <si>
    <t>Manuaman 07/03 Manuaman Kec. Atambua Selatan, Belu</t>
  </si>
  <si>
    <t>Jl. Nela Raya 04/01 Kel. Naekasa Kec. Tasifeto Barat, Belu</t>
  </si>
  <si>
    <t>Jl. Batu Merah 03/01 Kel. Naekasa Kec. Tasifeto barat, belu</t>
  </si>
  <si>
    <t>Jl. Haiulun 06/03 Fatubenao Kec. Kota Atambua, Belu</t>
  </si>
  <si>
    <t>Jl. Hot Gol 05/02 Kel. Fatubenao Kec. Kota Atambua, Belu</t>
  </si>
  <si>
    <t>Jl. Bere Mali 10/04 TulamalaeKec. Atambua Barat, Belu</t>
  </si>
  <si>
    <t>Jl. Naitimu 02/10 Tasifeto Barat, Belu</t>
  </si>
  <si>
    <t>Jl. Moh. Yamin 08/04 Kel. Riu Besi Kec. Atambua Selatan, Belu</t>
  </si>
  <si>
    <t>Sukabiren 02/01 Kel. Rinbesi Kec. Atambua Selatan, Belu</t>
  </si>
  <si>
    <t>Jl. Halituku 01/01 Kel. Naekasa Kec. Tasifeto barat, Belu</t>
  </si>
  <si>
    <t>Jl. Wameja 007/004 Kel Litamali, Malaka</t>
  </si>
  <si>
    <t>Jl. Fatubenao 019/001, Atambua</t>
  </si>
  <si>
    <t>Bakus Tulama 001/001 Kec Tasifeto Barat, Belu</t>
  </si>
  <si>
    <t>Jl. K.H Dewantara 001/001 Kel Tulamalae Kec Atambua Barat, Belu</t>
  </si>
  <si>
    <t>Jl. Fattara 003/001 Kel Dualasi Rahulun Kec Lasiolat, Belu</t>
  </si>
  <si>
    <t>Lidak, Atambua Selatan</t>
  </si>
  <si>
    <t>Aitoun 002/001 Kec Raihat, Belu</t>
  </si>
  <si>
    <t>Jl. Saburaku 001/001 Kel Aitoun, Belu</t>
  </si>
  <si>
    <t>Baribari, Belu</t>
  </si>
  <si>
    <t>Jl. RE. Marta Dinata 10/11 Tulamale Kec. Atambua Barat, Belu</t>
  </si>
  <si>
    <t>082237858063</t>
  </si>
  <si>
    <t>081339473852</t>
  </si>
  <si>
    <t>085253012935</t>
  </si>
  <si>
    <t>081237394211</t>
  </si>
  <si>
    <t>082339206147</t>
  </si>
  <si>
    <t>082340515711</t>
  </si>
  <si>
    <t>082144612732</t>
  </si>
  <si>
    <t>082144944136</t>
  </si>
  <si>
    <t>081325265206</t>
  </si>
  <si>
    <t>081353831232</t>
  </si>
  <si>
    <t>082144369993</t>
  </si>
  <si>
    <t>081239342997</t>
  </si>
  <si>
    <t>081239902871</t>
  </si>
  <si>
    <t>085239165762</t>
  </si>
  <si>
    <t>081339473889</t>
  </si>
  <si>
    <t>081355255094</t>
  </si>
  <si>
    <t>081246547007</t>
  </si>
  <si>
    <t>081337986899</t>
  </si>
  <si>
    <t>082153955852</t>
  </si>
  <si>
    <t>082339332719</t>
  </si>
  <si>
    <t>081239449799</t>
  </si>
  <si>
    <t>082147716493</t>
  </si>
  <si>
    <t>081214102704</t>
  </si>
  <si>
    <t>081238275150</t>
  </si>
  <si>
    <t>085237941083</t>
  </si>
  <si>
    <t>081246001481</t>
  </si>
  <si>
    <t>08153500671</t>
  </si>
  <si>
    <t>Peternak ayam-babi</t>
  </si>
  <si>
    <t>UKM</t>
  </si>
  <si>
    <t>Ternak babi</t>
  </si>
  <si>
    <t>Peternakan</t>
  </si>
  <si>
    <t xml:space="preserve">ternak  </t>
  </si>
  <si>
    <t>Kios</t>
  </si>
  <si>
    <t xml:space="preserve">Ternak </t>
  </si>
  <si>
    <t>Kios sembako</t>
  </si>
  <si>
    <t>Ternak Babi</t>
  </si>
  <si>
    <t>Simpan pinjam</t>
  </si>
  <si>
    <t>Pertanian</t>
  </si>
  <si>
    <t>Jualan bensin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</si>
</sst>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_(* #,##0_);_(* \(#,##0\);_(* &quot;-&quot;_);_(@_)"/>
    <numFmt numFmtId="165" formatCode="m/d/yy\ hh:mm\ AM/PM"/>
  </numFmts>
  <fonts count="24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name val="Tahoma"/>
      <charset val="134"/>
    </font>
    <font>
      <sz val="10"/>
      <color theme="1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5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164" fontId="20" fillId="0" borderId="0" applyFont="0" applyFill="0" applyBorder="0" applyAlignment="0" applyProtection="0"/>
    <xf numFmtId="0" fontId="1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1" fontId="2" fillId="0" borderId="0" applyFont="0" applyFill="0" applyBorder="0" applyAlignment="0" applyProtection="0"/>
    <xf numFmtId="41" fontId="20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0" fontId="23" fillId="0" borderId="4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/>
    <xf numFmtId="0" fontId="0" fillId="0" borderId="2" xfId="0" quotePrefix="1" applyBorder="1" applyAlignment="1">
      <alignment vertical="center"/>
    </xf>
    <xf numFmtId="0" fontId="0" fillId="0" borderId="2" xfId="0" applyBorder="1"/>
    <xf numFmtId="0" fontId="0" fillId="0" borderId="6" xfId="0" quotePrefix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</cellXfs>
  <cellStyles count="35">
    <cellStyle name="Comma [0] 2" xfId="17"/>
    <cellStyle name="Comma [0] 2 2" xfId="23"/>
    <cellStyle name="Comma [0] 2 2 2" xfId="34"/>
    <cellStyle name="Comma [0] 2 3" xfId="3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2 5" xfId="26"/>
    <cellStyle name="Normal 3" xfId="2"/>
    <cellStyle name="Normal 3 2" xfId="12"/>
    <cellStyle name="Normal 3 3" xfId="11"/>
    <cellStyle name="Normal 3 4" xfId="25"/>
    <cellStyle name="Normal 4" xfId="5"/>
    <cellStyle name="Normal 4 2" xfId="14"/>
    <cellStyle name="Normal 4 2 2" xfId="32"/>
    <cellStyle name="Normal 4 3" xfId="19"/>
    <cellStyle name="Normal 4 4" xfId="27"/>
    <cellStyle name="Normal 5" xfId="6"/>
    <cellStyle name="Normal 5 2" xfId="28"/>
    <cellStyle name="Normal 6" xfId="7"/>
    <cellStyle name="Normal 6 2" xfId="29"/>
    <cellStyle name="Normal 7" xfId="8"/>
    <cellStyle name="Normal 7 2" xfId="30"/>
    <cellStyle name="Normal 8" xfId="10"/>
    <cellStyle name="Normal 8 2" xfId="31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U28" zoomScale="75" zoomScaleNormal="75" workbookViewId="0">
      <selection activeCell="Y2" sqref="Y2:Y31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8"/>
    <col min="14" max="14" width="20.28515625" style="1" customWidth="1"/>
    <col min="15" max="15" width="24.28515625" style="8"/>
    <col min="16" max="16" width="12" style="1"/>
    <col min="17" max="17" width="9.7109375" style="1" customWidth="1"/>
    <col min="18" max="18" width="11.5703125" style="1"/>
    <col min="19" max="19" width="14.42578125" style="10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9" t="s">
        <v>12</v>
      </c>
      <c r="N1" s="3" t="s">
        <v>13</v>
      </c>
      <c r="O1" s="9" t="s">
        <v>14</v>
      </c>
      <c r="P1" s="3" t="s">
        <v>15</v>
      </c>
      <c r="Q1" s="3" t="s">
        <v>16</v>
      </c>
      <c r="R1" s="3" t="s">
        <v>17</v>
      </c>
      <c r="S1" s="1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thickBo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6"/>
      <c r="M2" s="17" t="s">
        <v>32</v>
      </c>
      <c r="N2" s="18" t="s">
        <v>92</v>
      </c>
      <c r="O2" s="19" t="s">
        <v>62</v>
      </c>
      <c r="P2" s="12" t="s">
        <v>120</v>
      </c>
      <c r="Q2" s="28">
        <f>2017-VALUE(RIGHT(O2,4))</f>
        <v>54</v>
      </c>
      <c r="R2" t="str">
        <f>IF(Q2&lt;21,"&lt; 21",IF(Q2&lt;=30,"21 - 30",IF(Q2&lt;=40,"31 - 40",IF(Q2&lt;=50,"41 - 50","&gt; 50" ))))</f>
        <v>&gt; 50</v>
      </c>
      <c r="S2" s="20" t="s">
        <v>31</v>
      </c>
      <c r="T2" s="20" t="s">
        <v>119</v>
      </c>
      <c r="U2" s="19" t="s">
        <v>121</v>
      </c>
      <c r="V2" s="19" t="s">
        <v>144</v>
      </c>
      <c r="W2" s="22" t="s">
        <v>170</v>
      </c>
      <c r="X2" s="13"/>
      <c r="Y2" s="19" t="s">
        <v>197</v>
      </c>
    </row>
    <row r="3" spans="1:25" ht="16.899999999999999" customHeight="1" thickBo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6"/>
      <c r="M3" s="17" t="s">
        <v>33</v>
      </c>
      <c r="N3" s="18" t="s">
        <v>93</v>
      </c>
      <c r="O3" s="19" t="s">
        <v>63</v>
      </c>
      <c r="P3" s="12" t="s">
        <v>120</v>
      </c>
      <c r="Q3" s="28">
        <f t="shared" ref="Q3:Q31" si="0">2017-VALUE(RIGHT(O3,4))</f>
        <v>51</v>
      </c>
      <c r="R3" s="2" t="str">
        <f t="shared" ref="R3:R31" si="1">IF(Q3&lt;21,"&lt; 21",IF(Q3&lt;=30,"21 - 30",IF(Q3&lt;=40,"31 - 40",IF(Q3&lt;=50,"41 - 50","&gt; 50" ))))</f>
        <v>&gt; 50</v>
      </c>
      <c r="S3" s="20" t="s">
        <v>30</v>
      </c>
      <c r="T3" s="20" t="s">
        <v>119</v>
      </c>
      <c r="U3" s="19" t="s">
        <v>122</v>
      </c>
      <c r="V3" s="27" t="s">
        <v>145</v>
      </c>
      <c r="W3" s="22" t="s">
        <v>171</v>
      </c>
      <c r="X3" s="14"/>
      <c r="Y3" s="19" t="s">
        <v>198</v>
      </c>
    </row>
    <row r="4" spans="1:25" ht="16.899999999999999" customHeight="1" thickBo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6"/>
      <c r="M4" s="17" t="s">
        <v>34</v>
      </c>
      <c r="N4" s="18" t="s">
        <v>94</v>
      </c>
      <c r="O4" s="19" t="s">
        <v>64</v>
      </c>
      <c r="P4" s="12" t="s">
        <v>120</v>
      </c>
      <c r="Q4" s="28">
        <f t="shared" si="0"/>
        <v>49</v>
      </c>
      <c r="R4" s="2" t="str">
        <f t="shared" si="1"/>
        <v>41 - 50</v>
      </c>
      <c r="S4" s="20" t="s">
        <v>28</v>
      </c>
      <c r="T4" s="20" t="s">
        <v>119</v>
      </c>
      <c r="U4" s="19" t="s">
        <v>123</v>
      </c>
      <c r="V4" s="19" t="s">
        <v>146</v>
      </c>
      <c r="W4" s="22" t="s">
        <v>172</v>
      </c>
      <c r="X4" s="14"/>
      <c r="Y4" s="19" t="s">
        <v>199</v>
      </c>
    </row>
    <row r="5" spans="1:25" ht="16.899999999999999" customHeight="1" thickBo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6"/>
      <c r="M5" s="17" t="s">
        <v>35</v>
      </c>
      <c r="N5" s="24" t="s">
        <v>95</v>
      </c>
      <c r="O5" s="19" t="s">
        <v>65</v>
      </c>
      <c r="P5" s="12" t="s">
        <v>120</v>
      </c>
      <c r="Q5" s="28">
        <f t="shared" si="0"/>
        <v>51</v>
      </c>
      <c r="R5" s="2" t="str">
        <f t="shared" si="1"/>
        <v>&gt; 50</v>
      </c>
      <c r="S5" s="20" t="s">
        <v>28</v>
      </c>
      <c r="T5" s="20" t="s">
        <v>119</v>
      </c>
      <c r="U5" s="19" t="s">
        <v>124</v>
      </c>
      <c r="V5" s="19" t="s">
        <v>147</v>
      </c>
      <c r="W5" s="18"/>
      <c r="X5" s="15"/>
      <c r="Y5" s="19"/>
    </row>
    <row r="6" spans="1:25" ht="16.899999999999999" customHeight="1" thickBo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6"/>
      <c r="M6" s="17" t="s">
        <v>36</v>
      </c>
      <c r="N6" s="18" t="s">
        <v>96</v>
      </c>
      <c r="O6" s="19" t="s">
        <v>66</v>
      </c>
      <c r="P6" s="12" t="s">
        <v>120</v>
      </c>
      <c r="Q6" s="28">
        <f t="shared" si="0"/>
        <v>34</v>
      </c>
      <c r="R6" s="2" t="str">
        <f t="shared" si="1"/>
        <v>31 - 40</v>
      </c>
      <c r="S6" s="20" t="s">
        <v>31</v>
      </c>
      <c r="T6" s="20" t="s">
        <v>119</v>
      </c>
      <c r="U6" s="19" t="s">
        <v>125</v>
      </c>
      <c r="V6" s="19" t="s">
        <v>148</v>
      </c>
      <c r="W6" s="22" t="s">
        <v>173</v>
      </c>
      <c r="X6" s="15"/>
      <c r="Y6" s="19"/>
    </row>
    <row r="7" spans="1:25" ht="16.899999999999999" customHeight="1" thickBo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6"/>
      <c r="M7" s="17" t="s">
        <v>37</v>
      </c>
      <c r="N7" s="18" t="s">
        <v>97</v>
      </c>
      <c r="O7" s="19" t="s">
        <v>67</v>
      </c>
      <c r="P7" s="12" t="s">
        <v>120</v>
      </c>
      <c r="Q7" s="28">
        <f t="shared" si="0"/>
        <v>39</v>
      </c>
      <c r="R7" s="2" t="str">
        <f t="shared" si="1"/>
        <v>31 - 40</v>
      </c>
      <c r="S7" s="20" t="s">
        <v>30</v>
      </c>
      <c r="T7" s="20" t="s">
        <v>119</v>
      </c>
      <c r="U7" s="23" t="s">
        <v>126</v>
      </c>
      <c r="V7" s="19" t="s">
        <v>149</v>
      </c>
      <c r="W7" s="21" t="s">
        <v>174</v>
      </c>
      <c r="X7" s="15"/>
      <c r="Y7" s="23"/>
    </row>
    <row r="8" spans="1:25" ht="16.899999999999999" customHeight="1" thickBo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6"/>
      <c r="M8" s="17" t="s">
        <v>38</v>
      </c>
      <c r="N8" s="18" t="s">
        <v>98</v>
      </c>
      <c r="O8" s="19" t="s">
        <v>68</v>
      </c>
      <c r="P8" s="12" t="s">
        <v>120</v>
      </c>
      <c r="Q8" s="28">
        <f t="shared" si="0"/>
        <v>49</v>
      </c>
      <c r="R8" s="2" t="str">
        <f t="shared" si="1"/>
        <v>41 - 50</v>
      </c>
      <c r="S8" s="20" t="s">
        <v>30</v>
      </c>
      <c r="T8" s="20" t="s">
        <v>119</v>
      </c>
      <c r="U8" s="19" t="s">
        <v>127</v>
      </c>
      <c r="V8" s="19" t="s">
        <v>150</v>
      </c>
      <c r="W8" s="22" t="s">
        <v>175</v>
      </c>
      <c r="X8" s="15"/>
      <c r="Y8" s="19"/>
    </row>
    <row r="9" spans="1:25" ht="16.899999999999999" customHeight="1" thickBo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6"/>
      <c r="M9" s="17" t="s">
        <v>39</v>
      </c>
      <c r="N9" s="18" t="s">
        <v>99</v>
      </c>
      <c r="O9" s="19" t="s">
        <v>69</v>
      </c>
      <c r="P9" s="12" t="s">
        <v>120</v>
      </c>
      <c r="Q9" s="28">
        <f t="shared" si="0"/>
        <v>50</v>
      </c>
      <c r="R9" s="2" t="str">
        <f t="shared" si="1"/>
        <v>41 - 50</v>
      </c>
      <c r="S9" s="20" t="s">
        <v>30</v>
      </c>
      <c r="T9" s="20" t="s">
        <v>119</v>
      </c>
      <c r="U9" s="19" t="s">
        <v>128</v>
      </c>
      <c r="V9" s="19" t="s">
        <v>151</v>
      </c>
      <c r="W9" s="22" t="s">
        <v>176</v>
      </c>
      <c r="X9" s="15"/>
      <c r="Y9" s="19" t="s">
        <v>200</v>
      </c>
    </row>
    <row r="10" spans="1:25" ht="16.899999999999999" customHeight="1" thickBo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6"/>
      <c r="M10" s="17" t="s">
        <v>40</v>
      </c>
      <c r="N10" s="18" t="s">
        <v>100</v>
      </c>
      <c r="O10" s="19" t="s">
        <v>70</v>
      </c>
      <c r="P10" s="12" t="s">
        <v>120</v>
      </c>
      <c r="Q10" s="28">
        <f t="shared" si="0"/>
        <v>60</v>
      </c>
      <c r="R10" s="2" t="str">
        <f t="shared" si="1"/>
        <v>&gt; 50</v>
      </c>
      <c r="S10" s="20" t="s">
        <v>29</v>
      </c>
      <c r="T10" s="20" t="s">
        <v>119</v>
      </c>
      <c r="U10" s="19" t="s">
        <v>128</v>
      </c>
      <c r="V10" s="19" t="s">
        <v>152</v>
      </c>
      <c r="W10" s="22" t="s">
        <v>177</v>
      </c>
      <c r="X10" s="15"/>
      <c r="Y10" s="19" t="s">
        <v>200</v>
      </c>
    </row>
    <row r="11" spans="1:25" ht="16.899999999999999" customHeight="1" thickBo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6"/>
      <c r="M11" s="17" t="s">
        <v>41</v>
      </c>
      <c r="N11" s="18" t="s">
        <v>101</v>
      </c>
      <c r="O11" s="19" t="s">
        <v>71</v>
      </c>
      <c r="P11" s="12" t="s">
        <v>120</v>
      </c>
      <c r="Q11" s="28">
        <f t="shared" si="0"/>
        <v>46</v>
      </c>
      <c r="R11" s="2" t="str">
        <f t="shared" si="1"/>
        <v>41 - 50</v>
      </c>
      <c r="S11" s="20" t="s">
        <v>28</v>
      </c>
      <c r="T11" s="20" t="s">
        <v>119</v>
      </c>
      <c r="U11" s="19" t="s">
        <v>129</v>
      </c>
      <c r="V11" s="19" t="s">
        <v>153</v>
      </c>
      <c r="W11" s="22" t="s">
        <v>178</v>
      </c>
      <c r="X11" s="15"/>
      <c r="Y11" s="19"/>
    </row>
    <row r="12" spans="1:25" ht="16.899999999999999" customHeight="1" thickBo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6"/>
      <c r="M12" s="17" t="s">
        <v>42</v>
      </c>
      <c r="N12" s="18" t="s">
        <v>102</v>
      </c>
      <c r="O12" s="19" t="s">
        <v>72</v>
      </c>
      <c r="P12" s="12" t="s">
        <v>120</v>
      </c>
      <c r="Q12" s="28">
        <f t="shared" si="0"/>
        <v>35</v>
      </c>
      <c r="R12" s="2" t="str">
        <f t="shared" si="1"/>
        <v>31 - 40</v>
      </c>
      <c r="S12" s="20" t="s">
        <v>28</v>
      </c>
      <c r="T12" s="20" t="s">
        <v>119</v>
      </c>
      <c r="U12" s="19" t="s">
        <v>130</v>
      </c>
      <c r="V12" s="19" t="s">
        <v>154</v>
      </c>
      <c r="W12" s="22" t="s">
        <v>179</v>
      </c>
      <c r="X12" s="14"/>
      <c r="Y12" s="19"/>
    </row>
    <row r="13" spans="1:25" ht="16.899999999999999" customHeight="1" thickBo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6"/>
      <c r="M13" s="17" t="s">
        <v>43</v>
      </c>
      <c r="N13" s="18" t="s">
        <v>103</v>
      </c>
      <c r="O13" s="19" t="s">
        <v>73</v>
      </c>
      <c r="P13" s="12" t="s">
        <v>120</v>
      </c>
      <c r="Q13" s="28">
        <f t="shared" si="0"/>
        <v>43</v>
      </c>
      <c r="R13" s="2" t="str">
        <f t="shared" si="1"/>
        <v>41 - 50</v>
      </c>
      <c r="S13" s="20" t="s">
        <v>30</v>
      </c>
      <c r="T13" s="20" t="s">
        <v>119</v>
      </c>
      <c r="U13" s="19" t="s">
        <v>131</v>
      </c>
      <c r="V13" s="19" t="s">
        <v>155</v>
      </c>
      <c r="W13" s="22" t="s">
        <v>180</v>
      </c>
      <c r="X13" s="15"/>
      <c r="Y13" s="19" t="s">
        <v>200</v>
      </c>
    </row>
    <row r="14" spans="1:25" ht="16.899999999999999" customHeight="1" thickBo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6"/>
      <c r="M14" s="17" t="s">
        <v>44</v>
      </c>
      <c r="N14" s="18" t="s">
        <v>104</v>
      </c>
      <c r="O14" s="19" t="s">
        <v>74</v>
      </c>
      <c r="P14" s="12" t="s">
        <v>120</v>
      </c>
      <c r="Q14" s="28">
        <f t="shared" si="0"/>
        <v>30</v>
      </c>
      <c r="R14" s="2" t="str">
        <f t="shared" si="1"/>
        <v>21 - 30</v>
      </c>
      <c r="S14" s="20" t="s">
        <v>30</v>
      </c>
      <c r="T14" s="20" t="s">
        <v>119</v>
      </c>
      <c r="U14" s="19" t="s">
        <v>132</v>
      </c>
      <c r="V14" s="19" t="s">
        <v>156</v>
      </c>
      <c r="W14" s="22" t="s">
        <v>181</v>
      </c>
      <c r="X14" s="15"/>
      <c r="Y14" s="19" t="s">
        <v>201</v>
      </c>
    </row>
    <row r="15" spans="1:25" ht="16.899999999999999" customHeight="1" thickBo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6"/>
      <c r="M15" s="17" t="s">
        <v>45</v>
      </c>
      <c r="N15" s="18" t="s">
        <v>105</v>
      </c>
      <c r="O15" s="19" t="s">
        <v>75</v>
      </c>
      <c r="P15" s="12" t="s">
        <v>120</v>
      </c>
      <c r="Q15" s="28">
        <f t="shared" si="0"/>
        <v>36</v>
      </c>
      <c r="R15" s="2" t="str">
        <f t="shared" si="1"/>
        <v>31 - 40</v>
      </c>
      <c r="S15" s="20" t="s">
        <v>30</v>
      </c>
      <c r="T15" s="20" t="s">
        <v>119</v>
      </c>
      <c r="U15" s="19"/>
      <c r="V15" s="19" t="s">
        <v>157</v>
      </c>
      <c r="W15" s="22" t="s">
        <v>182</v>
      </c>
      <c r="X15" s="15"/>
      <c r="Y15" s="19" t="s">
        <v>202</v>
      </c>
    </row>
    <row r="16" spans="1:25" ht="16.899999999999999" customHeight="1" thickBo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6"/>
      <c r="M16" s="17" t="s">
        <v>46</v>
      </c>
      <c r="N16" s="18" t="s">
        <v>106</v>
      </c>
      <c r="O16" s="19" t="s">
        <v>76</v>
      </c>
      <c r="P16" s="12" t="s">
        <v>120</v>
      </c>
      <c r="Q16" s="28">
        <f t="shared" si="0"/>
        <v>37</v>
      </c>
      <c r="R16" s="2" t="str">
        <f t="shared" si="1"/>
        <v>31 - 40</v>
      </c>
      <c r="S16" s="20" t="s">
        <v>30</v>
      </c>
      <c r="T16" s="25" t="s">
        <v>119</v>
      </c>
      <c r="U16" s="19"/>
      <c r="V16" s="19" t="s">
        <v>158</v>
      </c>
      <c r="W16" s="22" t="s">
        <v>182</v>
      </c>
      <c r="X16" s="14"/>
      <c r="Y16" s="19"/>
    </row>
    <row r="17" spans="1:25" ht="16.899999999999999" customHeight="1" thickBo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6"/>
      <c r="M17" s="17" t="s">
        <v>47</v>
      </c>
      <c r="N17" s="18" t="s">
        <v>107</v>
      </c>
      <c r="O17" s="19" t="s">
        <v>77</v>
      </c>
      <c r="P17" s="12" t="s">
        <v>120</v>
      </c>
      <c r="Q17" s="28">
        <f t="shared" si="0"/>
        <v>46</v>
      </c>
      <c r="R17" s="2" t="str">
        <f t="shared" si="1"/>
        <v>41 - 50</v>
      </c>
      <c r="S17" s="20" t="s">
        <v>28</v>
      </c>
      <c r="T17" s="26" t="s">
        <v>119</v>
      </c>
      <c r="U17" s="19" t="s">
        <v>133</v>
      </c>
      <c r="V17" s="19" t="s">
        <v>159</v>
      </c>
      <c r="W17" s="22" t="s">
        <v>183</v>
      </c>
      <c r="X17" s="14"/>
      <c r="Y17" s="19" t="s">
        <v>203</v>
      </c>
    </row>
    <row r="18" spans="1:25" ht="16.899999999999999" customHeight="1" thickBo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6"/>
      <c r="M18" s="17" t="s">
        <v>48</v>
      </c>
      <c r="N18" s="18" t="s">
        <v>108</v>
      </c>
      <c r="O18" s="19" t="s">
        <v>78</v>
      </c>
      <c r="P18" s="12" t="s">
        <v>120</v>
      </c>
      <c r="Q18" s="28">
        <f t="shared" si="0"/>
        <v>40</v>
      </c>
      <c r="R18" s="2" t="str">
        <f t="shared" si="1"/>
        <v>31 - 40</v>
      </c>
      <c r="S18" s="20" t="s">
        <v>28</v>
      </c>
      <c r="T18" s="20" t="s">
        <v>119</v>
      </c>
      <c r="U18" s="19" t="s">
        <v>134</v>
      </c>
      <c r="V18" s="19" t="s">
        <v>160</v>
      </c>
      <c r="W18" s="22" t="s">
        <v>184</v>
      </c>
      <c r="X18" s="14"/>
      <c r="Y18" s="19" t="s">
        <v>204</v>
      </c>
    </row>
    <row r="19" spans="1:25" ht="16.899999999999999" customHeight="1" thickBo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6"/>
      <c r="M19" s="17" t="s">
        <v>49</v>
      </c>
      <c r="N19" s="18" t="s">
        <v>109</v>
      </c>
      <c r="O19" s="19" t="s">
        <v>79</v>
      </c>
      <c r="P19" s="12" t="s">
        <v>120</v>
      </c>
      <c r="Q19" s="28">
        <f t="shared" si="0"/>
        <v>32</v>
      </c>
      <c r="R19" s="2" t="str">
        <f t="shared" si="1"/>
        <v>31 - 40</v>
      </c>
      <c r="S19" s="20" t="s">
        <v>30</v>
      </c>
      <c r="T19" s="20" t="s">
        <v>119</v>
      </c>
      <c r="U19" s="19" t="s">
        <v>135</v>
      </c>
      <c r="V19" s="19" t="s">
        <v>161</v>
      </c>
      <c r="W19" s="22" t="s">
        <v>185</v>
      </c>
      <c r="X19" s="15"/>
      <c r="Y19" s="19"/>
    </row>
    <row r="20" spans="1:25" ht="16.899999999999999" customHeight="1" thickBo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6"/>
      <c r="M20" s="17" t="s">
        <v>50</v>
      </c>
      <c r="N20" s="18" t="s">
        <v>110</v>
      </c>
      <c r="O20" s="19" t="s">
        <v>80</v>
      </c>
      <c r="P20" s="12" t="s">
        <v>120</v>
      </c>
      <c r="Q20" s="28">
        <f t="shared" si="0"/>
        <v>36</v>
      </c>
      <c r="R20" s="2" t="str">
        <f t="shared" si="1"/>
        <v>31 - 40</v>
      </c>
      <c r="S20" s="20"/>
      <c r="T20" s="20" t="s">
        <v>119</v>
      </c>
      <c r="U20" s="19" t="s">
        <v>136</v>
      </c>
      <c r="V20" s="19" t="s">
        <v>162</v>
      </c>
      <c r="W20" s="22" t="s">
        <v>186</v>
      </c>
      <c r="X20" s="15"/>
      <c r="Y20" s="19"/>
    </row>
    <row r="21" spans="1:25" ht="16.899999999999999" customHeight="1" thickBo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6"/>
      <c r="M21" s="17" t="s">
        <v>51</v>
      </c>
      <c r="N21" s="18" t="s">
        <v>111</v>
      </c>
      <c r="O21" s="19" t="s">
        <v>81</v>
      </c>
      <c r="P21" s="12" t="s">
        <v>120</v>
      </c>
      <c r="Q21" s="28">
        <f t="shared" si="0"/>
        <v>39</v>
      </c>
      <c r="R21" s="2" t="str">
        <f t="shared" si="1"/>
        <v>31 - 40</v>
      </c>
      <c r="S21" s="20" t="s">
        <v>28</v>
      </c>
      <c r="T21" s="20" t="s">
        <v>119</v>
      </c>
      <c r="U21" s="19" t="s">
        <v>26</v>
      </c>
      <c r="V21" s="19" t="s">
        <v>163</v>
      </c>
      <c r="W21" s="22" t="s">
        <v>187</v>
      </c>
      <c r="X21" s="15"/>
      <c r="Y21" s="19" t="s">
        <v>205</v>
      </c>
    </row>
    <row r="22" spans="1:25" ht="16.899999999999999" customHeight="1" thickBo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6"/>
      <c r="M22" s="17" t="s">
        <v>52</v>
      </c>
      <c r="N22" s="18" t="s">
        <v>112</v>
      </c>
      <c r="O22" s="19" t="s">
        <v>82</v>
      </c>
      <c r="P22" s="12" t="s">
        <v>120</v>
      </c>
      <c r="Q22" s="28">
        <f t="shared" si="0"/>
        <v>48</v>
      </c>
      <c r="R22" s="2" t="str">
        <f t="shared" si="1"/>
        <v>41 - 50</v>
      </c>
      <c r="S22" s="20" t="s">
        <v>28</v>
      </c>
      <c r="T22" s="20" t="s">
        <v>119</v>
      </c>
      <c r="U22" s="19" t="s">
        <v>129</v>
      </c>
      <c r="V22" s="19" t="s">
        <v>164</v>
      </c>
      <c r="W22" s="22" t="s">
        <v>188</v>
      </c>
      <c r="X22" s="14"/>
      <c r="Y22" s="19" t="s">
        <v>202</v>
      </c>
    </row>
    <row r="23" spans="1:25" ht="16.899999999999999" customHeight="1" thickBo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6"/>
      <c r="M23" s="17" t="s">
        <v>53</v>
      </c>
      <c r="N23" s="18" t="s">
        <v>113</v>
      </c>
      <c r="O23" s="19" t="s">
        <v>83</v>
      </c>
      <c r="P23" s="12" t="s">
        <v>120</v>
      </c>
      <c r="Q23" s="28">
        <f t="shared" si="0"/>
        <v>42</v>
      </c>
      <c r="R23" s="2" t="str">
        <f t="shared" si="1"/>
        <v>41 - 50</v>
      </c>
      <c r="S23" s="20" t="s">
        <v>28</v>
      </c>
      <c r="T23" s="20" t="s">
        <v>119</v>
      </c>
      <c r="U23" s="19" t="s">
        <v>137</v>
      </c>
      <c r="V23" s="19" t="s">
        <v>165</v>
      </c>
      <c r="W23" s="22" t="s">
        <v>189</v>
      </c>
      <c r="X23" s="15"/>
      <c r="Y23" s="19" t="s">
        <v>205</v>
      </c>
    </row>
    <row r="24" spans="1:25" ht="16.899999999999999" customHeight="1" thickBo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6"/>
      <c r="M24" s="17" t="s">
        <v>54</v>
      </c>
      <c r="N24" s="18" t="s">
        <v>114</v>
      </c>
      <c r="O24" s="19" t="s">
        <v>84</v>
      </c>
      <c r="P24" s="12" t="s">
        <v>120</v>
      </c>
      <c r="Q24" s="28">
        <f t="shared" si="0"/>
        <v>41</v>
      </c>
      <c r="R24" s="2" t="str">
        <f t="shared" si="1"/>
        <v>41 - 50</v>
      </c>
      <c r="S24" s="20" t="s">
        <v>28</v>
      </c>
      <c r="T24" s="20" t="s">
        <v>119</v>
      </c>
      <c r="U24" s="19" t="s">
        <v>138</v>
      </c>
      <c r="V24" s="19" t="s">
        <v>151</v>
      </c>
      <c r="W24" s="22" t="s">
        <v>190</v>
      </c>
      <c r="X24" s="15"/>
      <c r="Y24" s="19" t="s">
        <v>206</v>
      </c>
    </row>
    <row r="25" spans="1:25" ht="16.899999999999999" customHeight="1" thickBo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6"/>
      <c r="M25" s="17" t="s">
        <v>55</v>
      </c>
      <c r="N25" s="18"/>
      <c r="O25" s="19" t="s">
        <v>85</v>
      </c>
      <c r="P25" s="12" t="s">
        <v>120</v>
      </c>
      <c r="Q25" s="28">
        <f t="shared" si="0"/>
        <v>51</v>
      </c>
      <c r="R25" s="2" t="str">
        <f t="shared" si="1"/>
        <v>&gt; 50</v>
      </c>
      <c r="S25" s="20" t="s">
        <v>30</v>
      </c>
      <c r="T25" s="20" t="s">
        <v>119</v>
      </c>
      <c r="U25" s="19" t="s">
        <v>139</v>
      </c>
      <c r="V25" s="19" t="s">
        <v>166</v>
      </c>
      <c r="W25" s="22" t="s">
        <v>191</v>
      </c>
      <c r="X25" s="15"/>
      <c r="Y25" s="19" t="s">
        <v>207</v>
      </c>
    </row>
    <row r="26" spans="1:25" ht="16.899999999999999" customHeight="1" thickBo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6"/>
      <c r="M26" s="17" t="s">
        <v>56</v>
      </c>
      <c r="N26" s="18" t="s">
        <v>115</v>
      </c>
      <c r="O26" s="19" t="s">
        <v>86</v>
      </c>
      <c r="P26" s="12" t="s">
        <v>120</v>
      </c>
      <c r="Q26" s="28">
        <f t="shared" si="0"/>
        <v>52</v>
      </c>
      <c r="R26" s="2" t="str">
        <f t="shared" si="1"/>
        <v>&gt; 50</v>
      </c>
      <c r="S26" s="20" t="s">
        <v>30</v>
      </c>
      <c r="T26" s="20" t="s">
        <v>119</v>
      </c>
      <c r="U26" s="19" t="s">
        <v>139</v>
      </c>
      <c r="V26" s="19" t="s">
        <v>167</v>
      </c>
      <c r="W26" s="22" t="s">
        <v>192</v>
      </c>
      <c r="X26" s="15"/>
      <c r="Y26" s="19"/>
    </row>
    <row r="27" spans="1:25" ht="16.899999999999999" customHeight="1" thickBo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6"/>
      <c r="M27" s="17" t="s">
        <v>57</v>
      </c>
      <c r="N27" s="18" t="s">
        <v>116</v>
      </c>
      <c r="O27" s="19" t="s">
        <v>87</v>
      </c>
      <c r="P27" s="12" t="s">
        <v>120</v>
      </c>
      <c r="Q27" s="28">
        <f t="shared" si="0"/>
        <v>47</v>
      </c>
      <c r="R27" s="2" t="str">
        <f t="shared" si="1"/>
        <v>41 - 50</v>
      </c>
      <c r="S27" s="20" t="s">
        <v>30</v>
      </c>
      <c r="T27" s="20" t="s">
        <v>119</v>
      </c>
      <c r="U27" s="19" t="s">
        <v>140</v>
      </c>
      <c r="V27" s="19"/>
      <c r="W27" s="22" t="s">
        <v>193</v>
      </c>
      <c r="X27" s="15"/>
      <c r="Y27" s="19" t="s">
        <v>205</v>
      </c>
    </row>
    <row r="28" spans="1:25" ht="16.899999999999999" customHeight="1" thickBo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7"/>
      <c r="M28" s="17" t="s">
        <v>58</v>
      </c>
      <c r="N28" s="18" t="s">
        <v>117</v>
      </c>
      <c r="O28" s="19" t="s">
        <v>88</v>
      </c>
      <c r="P28" s="12" t="s">
        <v>120</v>
      </c>
      <c r="Q28" s="28">
        <f t="shared" si="0"/>
        <v>47</v>
      </c>
      <c r="R28" s="2" t="str">
        <f t="shared" si="1"/>
        <v>41 - 50</v>
      </c>
      <c r="S28" s="20" t="s">
        <v>28</v>
      </c>
      <c r="T28" s="20" t="s">
        <v>119</v>
      </c>
      <c r="U28" s="19" t="s">
        <v>141</v>
      </c>
      <c r="V28" s="19" t="s">
        <v>168</v>
      </c>
      <c r="W28" s="22" t="s">
        <v>27</v>
      </c>
      <c r="X28" s="15"/>
      <c r="Y28" s="19" t="s">
        <v>208</v>
      </c>
    </row>
    <row r="29" spans="1:25" ht="16.899999999999999" customHeight="1" thickBo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7"/>
      <c r="M29" s="17" t="s">
        <v>59</v>
      </c>
      <c r="N29" s="18"/>
      <c r="O29" s="19" t="s">
        <v>89</v>
      </c>
      <c r="P29" s="12" t="s">
        <v>120</v>
      </c>
      <c r="Q29" s="28">
        <f t="shared" si="0"/>
        <v>34</v>
      </c>
      <c r="R29" s="2" t="str">
        <f t="shared" si="1"/>
        <v>31 - 40</v>
      </c>
      <c r="S29" s="20" t="s">
        <v>30</v>
      </c>
      <c r="T29" s="20" t="s">
        <v>119</v>
      </c>
      <c r="U29" s="19" t="s">
        <v>142</v>
      </c>
      <c r="V29" s="19"/>
      <c r="W29" s="22" t="s">
        <v>194</v>
      </c>
      <c r="X29" s="15"/>
      <c r="Y29" s="19"/>
    </row>
    <row r="30" spans="1:25" ht="16.899999999999999" customHeight="1" thickBo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7"/>
      <c r="M30" s="17" t="s">
        <v>60</v>
      </c>
      <c r="N30" s="18" t="s">
        <v>118</v>
      </c>
      <c r="O30" s="19" t="s">
        <v>90</v>
      </c>
      <c r="P30" s="12" t="s">
        <v>120</v>
      </c>
      <c r="Q30" s="28">
        <f t="shared" si="0"/>
        <v>36</v>
      </c>
      <c r="R30" s="2" t="str">
        <f t="shared" si="1"/>
        <v>31 - 40</v>
      </c>
      <c r="S30" s="20" t="s">
        <v>30</v>
      </c>
      <c r="T30" s="20" t="s">
        <v>119</v>
      </c>
      <c r="U30" s="19" t="s">
        <v>143</v>
      </c>
      <c r="V30" s="19"/>
      <c r="W30" s="22" t="s">
        <v>195</v>
      </c>
      <c r="X30" s="15"/>
      <c r="Y30" s="19"/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7"/>
      <c r="M31" s="17" t="s">
        <v>61</v>
      </c>
      <c r="N31" s="18"/>
      <c r="O31" s="19" t="s">
        <v>91</v>
      </c>
      <c r="P31" s="12" t="s">
        <v>120</v>
      </c>
      <c r="Q31" s="28">
        <f t="shared" si="0"/>
        <v>35</v>
      </c>
      <c r="R31" s="2" t="str">
        <f t="shared" si="1"/>
        <v>31 - 40</v>
      </c>
      <c r="S31" s="20" t="s">
        <v>28</v>
      </c>
      <c r="T31" s="20" t="s">
        <v>119</v>
      </c>
      <c r="U31" s="20"/>
      <c r="V31" s="19" t="s">
        <v>169</v>
      </c>
      <c r="W31" s="22" t="s">
        <v>196</v>
      </c>
      <c r="X31" s="16"/>
      <c r="Y31" s="19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ADIT-PC</cp:lastModifiedBy>
  <cp:revision>10</cp:revision>
  <dcterms:created xsi:type="dcterms:W3CDTF">2016-07-15T01:36:30Z</dcterms:created>
  <dcterms:modified xsi:type="dcterms:W3CDTF">2017-08-13T20:45:54Z</dcterms:modified>
  <dc:language>en-US</dc:language>
</cp:coreProperties>
</file>