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kementerian\REKAP BIODATA PEMASYARAKATAN\"/>
    </mc:Choice>
  </mc:AlternateContent>
  <bookViews>
    <workbookView xWindow="0" yWindow="0" windowWidth="10200" windowHeight="396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R62" i="1" l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32" i="1" l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<sst xmlns="http://schemas.openxmlformats.org/spreadsheetml/2006/main" count="1526" uniqueCount="593">
  <si>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</si>
  <si>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</si>
  <si>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</si>
  <si>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</si>
  <si>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</si>
  <si>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</si>
  <si>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</si>
  <si>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</si>
  <si>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</si>
  <si>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</si>
  <si>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</si>
  <si>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</si>
  <si>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</si>
  <si>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</si>
  <si>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</si>
  <si>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</si>
  <si>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</si>
  <si>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</si>
  <si>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</si>
  <si>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</si>
  <si>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</si>
  <si>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</si>
  <si>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</si>
  <si>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</si>
  <si>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</si>
  <si>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</si>
  <si>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</si>
  <si>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</si>
  <si>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Nor Kamalia</t>
  </si>
  <si>
    <t>Reda Handayani</t>
  </si>
  <si>
    <t>Husnol Khatimah</t>
  </si>
  <si>
    <t>Hikmah Herlianisari</t>
  </si>
  <si>
    <t>Agustina Veliana</t>
  </si>
  <si>
    <t>Zainal Abidin</t>
  </si>
  <si>
    <t>Nina Intan Sari</t>
  </si>
  <si>
    <t>Dwi Indriani</t>
  </si>
  <si>
    <t>Laila Maskuroh</t>
  </si>
  <si>
    <t>Maulida Sari</t>
  </si>
  <si>
    <t>Almira</t>
  </si>
  <si>
    <t>Latifah</t>
  </si>
  <si>
    <t>Nur Dilla Meilinda</t>
  </si>
  <si>
    <t>Desi Aulia Putri</t>
  </si>
  <si>
    <t>Armiyati</t>
  </si>
  <si>
    <t>Siti Aisyah</t>
  </si>
  <si>
    <t>Dewi Rosalina</t>
  </si>
  <si>
    <t>Putri Sholihat</t>
  </si>
  <si>
    <t>Maulidia Mahfuza Attini</t>
  </si>
  <si>
    <t>Shinta Anggraini</t>
  </si>
  <si>
    <t>Siti Maysarah</t>
  </si>
  <si>
    <t>Ridho Irfansyah</t>
  </si>
  <si>
    <t>Ridhoni Robby Pratama</t>
  </si>
  <si>
    <t>Imam Wahyudi</t>
  </si>
  <si>
    <t>Fitriani</t>
  </si>
  <si>
    <t>Nurrahmi Agustina</t>
  </si>
  <si>
    <t>M. Arsani</t>
  </si>
  <si>
    <t>Sri Alda Rahim</t>
  </si>
  <si>
    <t>Nadia</t>
  </si>
  <si>
    <t>Siti Noorlatifah</t>
  </si>
  <si>
    <t>Nur Rabiyatul Maulidia</t>
  </si>
  <si>
    <t>Miranti</t>
  </si>
  <si>
    <t>Riska Raytama</t>
  </si>
  <si>
    <t>Nurul Aulia</t>
  </si>
  <si>
    <t>Dewi Citra</t>
  </si>
  <si>
    <t>Siti Halimah</t>
  </si>
  <si>
    <t>Atik Nor Hidayati</t>
  </si>
  <si>
    <t>Noor Amallia</t>
  </si>
  <si>
    <t>Husnul Khotimah</t>
  </si>
  <si>
    <t>Seufhya Annisa</t>
  </si>
  <si>
    <t>Rabiyatul</t>
  </si>
  <si>
    <t>Muhammad Rafli Hazmi</t>
  </si>
  <si>
    <t>Ahmad Fauzhi</t>
  </si>
  <si>
    <t>Ahmad Fitri</t>
  </si>
  <si>
    <t>Abdul Halim</t>
  </si>
  <si>
    <t>Muhammad Zainal Akli</t>
  </si>
  <si>
    <t>Ryan Faizal Ali</t>
  </si>
  <si>
    <t>Muhammad Andri Rizqi</t>
  </si>
  <si>
    <t>Adji Nuriansyah</t>
  </si>
  <si>
    <t>Syamadi Ilham Adam</t>
  </si>
  <si>
    <t>Syadi Riady</t>
  </si>
  <si>
    <t>Muhammad Rifki</t>
  </si>
  <si>
    <t>Muhammad Alfiannor</t>
  </si>
  <si>
    <t>Muhammad Yahya</t>
  </si>
  <si>
    <t>Herlina</t>
  </si>
  <si>
    <t>Septi</t>
  </si>
  <si>
    <t>Resdawati</t>
  </si>
  <si>
    <t>Masisah</t>
  </si>
  <si>
    <t>Nur Halimah</t>
  </si>
  <si>
    <t>Melda Nurhamna</t>
  </si>
  <si>
    <t>Muhammad Rafi M.Z.A</t>
  </si>
  <si>
    <t>Ayunda</t>
  </si>
  <si>
    <t>Laila Arisma</t>
  </si>
  <si>
    <t>Indira Anggaeni</t>
  </si>
  <si>
    <t>Gusti Septi Mardina Putri</t>
  </si>
  <si>
    <t>Mufharisa Saputri</t>
  </si>
  <si>
    <t>Raudatul Istiqomah</t>
  </si>
  <si>
    <t>Mahliani</t>
  </si>
  <si>
    <t>Asyefa Lestari</t>
  </si>
  <si>
    <t>Evi Maulida Sari</t>
  </si>
  <si>
    <t>Siti Zamnah</t>
  </si>
  <si>
    <t>Hasanatul Munawarah</t>
  </si>
  <si>
    <t>Fatahillah Ibrahim</t>
  </si>
  <si>
    <t>Muhammad Rizki Mauliddin</t>
  </si>
  <si>
    <t>Krisna Mukti</t>
  </si>
  <si>
    <t>Khoirudin</t>
  </si>
  <si>
    <t>M. Fathur Rahman</t>
  </si>
  <si>
    <t>Risna Hidayati</t>
  </si>
  <si>
    <t>M. Rifki Ramadhan</t>
  </si>
  <si>
    <t>Fajriani Nikmah</t>
  </si>
  <si>
    <t>Putri Nur Laati</t>
  </si>
  <si>
    <t>Noor Gina Syafitri</t>
  </si>
  <si>
    <t>Saldina Rafifah Isnani</t>
  </si>
  <si>
    <t>Nur Shella Apriliani</t>
  </si>
  <si>
    <t>Putri Amanda</t>
  </si>
  <si>
    <t>Farah Diba</t>
  </si>
  <si>
    <t>A. Arya Nullah</t>
  </si>
  <si>
    <t>Syela Maulidah</t>
  </si>
  <si>
    <t>Merlin Novita</t>
  </si>
  <si>
    <t>Hendra Setiawan</t>
  </si>
  <si>
    <t>Adela Fitri</t>
  </si>
  <si>
    <t>Dimas Bagas Prasetyo</t>
  </si>
  <si>
    <t>Putri Rahmah</t>
  </si>
  <si>
    <t>Winda Juniar</t>
  </si>
  <si>
    <t>Wafiq Nor Azizah</t>
  </si>
  <si>
    <t>Samsir Alam</t>
  </si>
  <si>
    <t>Karim Mustofa</t>
  </si>
  <si>
    <t>Ifan Efendi</t>
  </si>
  <si>
    <t>Rahmat Saputra</t>
  </si>
  <si>
    <t>Aulia Rachman</t>
  </si>
  <si>
    <t>Arya Saputra</t>
  </si>
  <si>
    <t>Irsandika</t>
  </si>
  <si>
    <t>Hendra Mahandi</t>
  </si>
  <si>
    <t>Theuku Djaky Shilihin</t>
  </si>
  <si>
    <t>Muhammad Sirajja Aliffiatno</t>
  </si>
  <si>
    <t>Ayu Racmadani</t>
  </si>
  <si>
    <t>Herliana</t>
  </si>
  <si>
    <t>Yulia Syafitri</t>
  </si>
  <si>
    <t>Caressa Beauty Angeline Rosadi</t>
  </si>
  <si>
    <t>Indira Eka Ramadhani</t>
  </si>
  <si>
    <t>Annisa Putri</t>
  </si>
  <si>
    <t>Siti Rizkha Hafiza Aulia Fasya</t>
  </si>
  <si>
    <t>Echa Safitri</t>
  </si>
  <si>
    <t>Muhammad Ridho Fauzi</t>
  </si>
  <si>
    <t>Andriani</t>
  </si>
  <si>
    <t>Myra Yustina Oktavianti</t>
  </si>
  <si>
    <t>Hardiati Ma'arifah</t>
  </si>
  <si>
    <t>M. Ikhwanul Kiram</t>
  </si>
  <si>
    <t>Nursiah Jamil</t>
  </si>
  <si>
    <t>Syifa Mawaddah Pianida</t>
  </si>
  <si>
    <t>Aulia Nur Rahmah</t>
  </si>
  <si>
    <t>Noor Baitirahmah</t>
  </si>
  <si>
    <t>Muhammad Idhamsyah</t>
  </si>
  <si>
    <t>Alif Irfansyah</t>
  </si>
  <si>
    <t xml:space="preserve">Muhammad Haikal Rizkian Noor </t>
  </si>
  <si>
    <t>Ahmad Ricky</t>
  </si>
  <si>
    <t>Ramadhani</t>
  </si>
  <si>
    <t>Aulia Rahmah</t>
  </si>
  <si>
    <t>Assholatni Sari Nurjanah</t>
  </si>
  <si>
    <t>Purti Ayu Krisnawati</t>
  </si>
  <si>
    <t>Rahima</t>
  </si>
  <si>
    <t>Ruslianida Agustina</t>
  </si>
  <si>
    <t>Erfina Rahilla</t>
  </si>
  <si>
    <t>Endang Ayu Normalina</t>
  </si>
  <si>
    <t>Muhammad Akbar</t>
  </si>
  <si>
    <t>Nurul Zafirah</t>
  </si>
  <si>
    <t>M. Shofi Aqli</t>
  </si>
  <si>
    <t>Rabiah</t>
  </si>
  <si>
    <t>Laila Norsifa</t>
  </si>
  <si>
    <t>Risyda Maula</t>
  </si>
  <si>
    <t>Nur Atika Wulandari</t>
  </si>
  <si>
    <t>M. Iqbal Aburizal</t>
  </si>
  <si>
    <t xml:space="preserve">Nada Amelia </t>
  </si>
  <si>
    <t>Fahrina Hayati</t>
  </si>
  <si>
    <t>Ainun Na'imah</t>
  </si>
  <si>
    <t>Syifurrahman</t>
  </si>
  <si>
    <t>Nur Azizah Herlina</t>
  </si>
  <si>
    <t>Nurdin Ardalupa</t>
  </si>
  <si>
    <t>Banjarmasin, 21 Februari 2000</t>
  </si>
  <si>
    <t>Rantau Kujang, 8 April 2001</t>
  </si>
  <si>
    <t>Banjarmasin, 7 Juli 2001</t>
  </si>
  <si>
    <t>Banjarmasin, 4 November 2000</t>
  </si>
  <si>
    <t>Banjarmasin, 14 Agustus 1998</t>
  </si>
  <si>
    <t>Banjarmasin, 2 Januari 2002</t>
  </si>
  <si>
    <t>Pangkalan Bun, 5 Mei 2000</t>
  </si>
  <si>
    <t>Banjarmasin, 13 Juni 2000</t>
  </si>
  <si>
    <t>Bangkalan 1 Oktober 1999</t>
  </si>
  <si>
    <t>Banjarmasin, 7 Juli 2000</t>
  </si>
  <si>
    <t>Gambah, 16 Januari 2001</t>
  </si>
  <si>
    <t>Sei Tabuk, 02 Mei 2000</t>
  </si>
  <si>
    <t>Sungai Tabuk, 3 Agustus 2000</t>
  </si>
  <si>
    <t>Sungai Lulut, 31 Agustus 2000</t>
  </si>
  <si>
    <t>Banjarmasin, 6 Agustus 2000</t>
  </si>
  <si>
    <t>Banjarmasin, 24 Juli 1999</t>
  </si>
  <si>
    <t>Banjarmasin, 7 Maret 2000</t>
  </si>
  <si>
    <t>Banjarmasin, 21 Desember 1999</t>
  </si>
  <si>
    <t>Sungai Tabuk, 24 Juni 2000</t>
  </si>
  <si>
    <t>Banjarmasin, 8 Maret 2000</t>
  </si>
  <si>
    <t>Banjarmasin, 10 Mei 1999</t>
  </si>
  <si>
    <t>Banjarmasin, 19 Mei 2000</t>
  </si>
  <si>
    <t>Banjarmasin, 25 Februari 2001</t>
  </si>
  <si>
    <t>Banjarmasin, 1 Januari 2001</t>
  </si>
  <si>
    <t>Banjarmasin, 26 Februari 2001</t>
  </si>
  <si>
    <t>Banjarmasin, 15 Agustus 2001</t>
  </si>
  <si>
    <t>Banjarmasin, 7 Oktober 1996</t>
  </si>
  <si>
    <t>Banjarmasin, 9 April 2000</t>
  </si>
  <si>
    <t>Banjarmasin, 4 Februari 2001</t>
  </si>
  <si>
    <t>Banjarmasin, 14 Desember 2000</t>
  </si>
  <si>
    <t>Banjarmasin, 2 Juni 2000</t>
  </si>
  <si>
    <t>Banjarmasin, 18 September 2001</t>
  </si>
  <si>
    <t>Banjarmasin, 27 Juli 2001</t>
  </si>
  <si>
    <t>Banjarmasin, 3 Maret 2001</t>
  </si>
  <si>
    <t>Banjarmasin, 11 Agustus 1999</t>
  </si>
  <si>
    <t>Banjarmasin, 13 Juli 2000</t>
  </si>
  <si>
    <t>Banjarmasin, 4 April 2000</t>
  </si>
  <si>
    <t>Banjarmasin, 2 November 1999</t>
  </si>
  <si>
    <t>Banjarmasin, 25 November 2000</t>
  </si>
  <si>
    <t>Banjarmasin, 21 Juli 2000</t>
  </si>
  <si>
    <t>Banjarmasin, 6 Maret 2001</t>
  </si>
  <si>
    <t>Sungai Lulut, 14 Desember 2000</t>
  </si>
  <si>
    <t>Banjarmasin, 16 Desember 2001</t>
  </si>
  <si>
    <t>Banjarmasin, 20 Maret 2000</t>
  </si>
  <si>
    <t>Manarap Tengah, 22 April 2000</t>
  </si>
  <si>
    <t>Banjarmasin, 6 Desember 2001</t>
  </si>
  <si>
    <t>Banjarmasin, 30 Agustus 2000</t>
  </si>
  <si>
    <t>Banjarmasin, 7 Februari 2001</t>
  </si>
  <si>
    <t>Banjarmasin, 23 November 2000</t>
  </si>
  <si>
    <t>Banjarmasin, 2 Oktober 2001</t>
  </si>
  <si>
    <t>Buas-buas, 8 Desember 1991</t>
  </si>
  <si>
    <t>Kertak Hanyar, 15 September 2001</t>
  </si>
  <si>
    <t>Banjarmasin, 1 Mei 2001</t>
  </si>
  <si>
    <t>Banjarmasin, 11 Oktober 2001</t>
  </si>
  <si>
    <t>Banjarmasin, 3 Mei 2000</t>
  </si>
  <si>
    <t>Banjarmasin, 28 April 1999</t>
  </si>
  <si>
    <t>Barabai, 6 Juni 2001</t>
  </si>
  <si>
    <t>Banjarmasin, 26 Juli 2001</t>
  </si>
  <si>
    <t>Banjarmasin, 29 Oktober 1999</t>
  </si>
  <si>
    <t>Banjarmasin, 15 Juli 1999</t>
  </si>
  <si>
    <t>Tanah Laut, 28 Desember 1999</t>
  </si>
  <si>
    <t>Banjarmasin, 20 September 2000</t>
  </si>
  <si>
    <t>Banjarmasin, 25 Februari 2000</t>
  </si>
  <si>
    <t>Banjarmasin, 14 Oktober 2000</t>
  </si>
  <si>
    <t>Kertak Hanyar, 8 September 1999</t>
  </si>
  <si>
    <t>Banjarmasin, 19 Juni 2000</t>
  </si>
  <si>
    <t>Perumus, 18 Juni 2000</t>
  </si>
  <si>
    <t>Angir Sarapat, 25 April 1998</t>
  </si>
  <si>
    <t>Banjarmasin, 7 Januari 2000</t>
  </si>
  <si>
    <t>Gudang Hirang, 27 Juni 2000</t>
  </si>
  <si>
    <t>Banjarmasin, 5 September 2000</t>
  </si>
  <si>
    <t>Banjarmasin, 28 Agustus 2001</t>
  </si>
  <si>
    <t>Kertak Hanyar, 3 Januari 2001</t>
  </si>
  <si>
    <t>Banjarmasin, 4 Desember 2000</t>
  </si>
  <si>
    <t>Banjarmasin, 04 Januari 1999</t>
  </si>
  <si>
    <t>Kertak Hanyar, 17 Juni 2001</t>
  </si>
  <si>
    <t>Banjarmasin, 18 Juli 2001</t>
  </si>
  <si>
    <t>Banjarmasin, 23, Juli 2001</t>
  </si>
  <si>
    <t>Banjarmasin, 17 Desember 2000</t>
  </si>
  <si>
    <t>Banjarmasin, 24 April 2001</t>
  </si>
  <si>
    <t>Banjarmasin, 6 April 2001</t>
  </si>
  <si>
    <t>Banjarmasin, 15 Oktober 1999</t>
  </si>
  <si>
    <t>Banjarmasin, 22 Juni 2000</t>
  </si>
  <si>
    <t>Banjarmasin, 18 April 1999</t>
  </si>
  <si>
    <t>Banjarmasin, 26 Oktober 2000</t>
  </si>
  <si>
    <t>Banjarmasin, 16 Maret 2000</t>
  </si>
  <si>
    <t>Banjarmasin, 25 Desember 2000</t>
  </si>
  <si>
    <t>Tulungagung, 30 Maret 2001</t>
  </si>
  <si>
    <t>Banjarmasin, 1 September 2000</t>
  </si>
  <si>
    <t>Banjarmasin, 14 Juni 2001</t>
  </si>
  <si>
    <t>Kertak Hanyar, 18 Mei 2000</t>
  </si>
  <si>
    <t>Banjarmasin, 10 Agustus 1994</t>
  </si>
  <si>
    <t>Layansari, 27 November 1994</t>
  </si>
  <si>
    <t>Lemo, 4 Januari 2000</t>
  </si>
  <si>
    <t>Banjarmasin,11  Januari 2000</t>
  </si>
  <si>
    <t>Banjarmasin, 9 September 1999</t>
  </si>
  <si>
    <t>Banjarmasin, 29 Januari 1999</t>
  </si>
  <si>
    <t>Banjarmasin, 29 November 1999</t>
  </si>
  <si>
    <t>Banjarmasin, 25 Oktober 2001</t>
  </si>
  <si>
    <t>Lawang Malang, 16 November 1999</t>
  </si>
  <si>
    <t>Banjarmasin, 8 Juni 1996</t>
  </si>
  <si>
    <t>Halong, 16 Agustus 1996</t>
  </si>
  <si>
    <t>Banjarmasin, 12 Juni 1999</t>
  </si>
  <si>
    <t>Banjarmasin, 5 Januari 2000</t>
  </si>
  <si>
    <t>Banjarmasin, 24 Mei 1999</t>
  </si>
  <si>
    <t>Liang Anggang, 11 Agustus 1999</t>
  </si>
  <si>
    <t>Banjarmasin,22 Desember 1999</t>
  </si>
  <si>
    <t>Banjarmasin, 20 Juni 2000</t>
  </si>
  <si>
    <t>Barito Kuala, 4 Juni 1990</t>
  </si>
  <si>
    <t>Banjarmasin, 6 Oktober 1998</t>
  </si>
  <si>
    <t>Banjarmasin, 14 November 1995</t>
  </si>
  <si>
    <t>Barabai, 3 September 1996</t>
  </si>
  <si>
    <t>Kertak Hanyar, 8 Maret 1996</t>
  </si>
  <si>
    <t>Kuala Kapuas,27 Mei 1997</t>
  </si>
  <si>
    <t>Banjarmasin, 16 November 1996</t>
  </si>
  <si>
    <t>Barabai, 30 November 1995</t>
  </si>
  <si>
    <t>Barabai, 24 Juni 1991</t>
  </si>
  <si>
    <t>Dumai, 26 April 2000</t>
  </si>
  <si>
    <t>Banjarmasin, 30 Juni 2000</t>
  </si>
  <si>
    <t>Banjarmasin, 22 April 2000</t>
  </si>
  <si>
    <t>Banjarmasin, 18 Desember 2000</t>
  </si>
  <si>
    <t>Banjarmasin, 23 Juni 1996</t>
  </si>
  <si>
    <t>Banjarmasin, 6 Juni 1996</t>
  </si>
  <si>
    <t>Lamongan, 11 Juni 1999</t>
  </si>
  <si>
    <t>Banjarmasin, 8 Oktober 1998</t>
  </si>
  <si>
    <t>Banjarmasin, 12 Agustus 1999</t>
  </si>
  <si>
    <t>Rantau, 12 April 1996</t>
  </si>
  <si>
    <t>Simpang Empat, 2 Januari 1994</t>
  </si>
  <si>
    <t>Kotabaru, 28 Januari 1996</t>
  </si>
  <si>
    <t>Banjarmasin, 7 Juli 1997</t>
  </si>
  <si>
    <t>Banjarmasin, 23 Februari 1990</t>
  </si>
  <si>
    <t>Kandangan, 3 Maret 1996</t>
  </si>
  <si>
    <t>Batakan, 13 November 1996</t>
  </si>
  <si>
    <t>Banjarmasin, 18 Desember 1995</t>
  </si>
  <si>
    <t>Medan, 4 April 1996</t>
  </si>
  <si>
    <t>Banjarmasin, 14 Mei 1996</t>
  </si>
  <si>
    <t>Palangkaraya, 8 April 1997</t>
  </si>
  <si>
    <t>Palas, 4 Agustus 1996</t>
  </si>
  <si>
    <t>Banjarmasin, 22 Agustus 1996</t>
  </si>
  <si>
    <t>Sei Tatas, 8 Agustus 1992</t>
  </si>
  <si>
    <t>Samarinda, 3 September 1997</t>
  </si>
  <si>
    <t>Ujung Pandang, 1 Mei 1997</t>
  </si>
  <si>
    <t>Banjarmasin, 22 April 2001</t>
  </si>
  <si>
    <t>-</t>
  </si>
  <si>
    <t>6371-0569-1099-0005</t>
  </si>
  <si>
    <t>6371-0104-0690-0009</t>
  </si>
  <si>
    <t>6372-0348-0396-0002</t>
  </si>
  <si>
    <t>6203-01670597-0006</t>
  </si>
  <si>
    <t>6371-0256-1196-0008</t>
  </si>
  <si>
    <t>6307-0670-1195-0004</t>
  </si>
  <si>
    <t>6307-0624-0691-0002</t>
  </si>
  <si>
    <t>6371-0563-0696-0005</t>
  </si>
  <si>
    <t>6371-0346-0696-0011</t>
  </si>
  <si>
    <t>6371-02681098-0012</t>
  </si>
  <si>
    <t>6305-0252-0496-0001</t>
  </si>
  <si>
    <t>6303-0482-0294-0001</t>
  </si>
  <si>
    <t>6371-0347-0797-0006</t>
  </si>
  <si>
    <t>6371-0123-0298-0008</t>
  </si>
  <si>
    <t>6306-0443-0396-0003</t>
  </si>
  <si>
    <t>6301-0653-1196-0001</t>
  </si>
  <si>
    <t>6371-0258-1295-0003</t>
  </si>
  <si>
    <t>6371-0344-0496-0007</t>
  </si>
  <si>
    <t>6371-0314-0596-0014</t>
  </si>
  <si>
    <t>6307-0544-0896-0002</t>
  </si>
  <si>
    <t>6301-0362-0896-0005</t>
  </si>
  <si>
    <t>6211-0608-0892-0003</t>
  </si>
  <si>
    <t>6305-0443-0997-0007</t>
  </si>
  <si>
    <t>6310-0201-0197-0005</t>
  </si>
  <si>
    <t>Islam</t>
  </si>
  <si>
    <t>Protestan</t>
  </si>
  <si>
    <t>Jl. Melati Indak RT 01/06 Kel. Pemurus Luar Kec. Banjarmasin Timur Kota. Banjarmasin - Kalsel</t>
  </si>
  <si>
    <t>Jl. A.Yani KM 6 Gg.TVRI RT 26/5 Kel. Pemurus Luar Kec. Banjarmasin Timur Kota. Banjarmasin - Kalsel</t>
  </si>
  <si>
    <t>Jl, Sungai Lulut RT 7 Kec. Banjarmasin Timur Kota Banjarmasin - Kalsel</t>
  </si>
  <si>
    <t>Jl. Kamp Melayu, Gg. Kenari No.1 RT 19 Kec. Banjarmasin Timur - Kalsel</t>
  </si>
  <si>
    <t>Jl. Setia No. 66 RT 29 RW 03 Kel. Pemurus Dalam Kec. Banjarmasin Selatan - Kalsel</t>
  </si>
  <si>
    <t>Jl. Gemilang Raya Komp. Putra Blok C2 Kel. Sungai Tabuk, Kec, Sungai Lulut, Banjarmasin - Kalsel</t>
  </si>
  <si>
    <t>Jl. Pramuka Komp. Semanda IV RT 020 Kel. Sungai Lulut Kec, Banjarmasin Timur - Kalimantan Selatan</t>
  </si>
  <si>
    <t>Jl. Dharma Bakti VK RT 12 Blok 3 Kel. Perumus Luar Kec. Banjarmasin Timur - Kalimantan Selatan</t>
  </si>
  <si>
    <t>Jl, Vetran 997 RT 10 RW 1 Kec. Banjarmasin Timur - Kalimantan Selatan</t>
  </si>
  <si>
    <t>Jl, Pangambangan RT 06/02 Banjarmasin Timur - Kalsel</t>
  </si>
  <si>
    <t>Jl. Hikmah Banua RT 03 Banjarmasin - Kalsel</t>
  </si>
  <si>
    <t>Jl. Sepakat RT 32 Banjarmasin - Kalsel</t>
  </si>
  <si>
    <t xml:space="preserve"> Jl, A.Yani KM 5 No. 13 Banjarmasin - Kalsel</t>
  </si>
  <si>
    <t>Jl. A.Yani KM 9 Banjarmasin - Kalimantan Selatan</t>
  </si>
  <si>
    <t>Jl. A.Yani KM 17 Banjarmasin - Kalimantan Selatan</t>
  </si>
  <si>
    <t>Jl. Melati Indak Kel. Pemurus Luar Kec. Banjarmasin Timur Kota. Banjarmasin - Kalsel</t>
  </si>
  <si>
    <t>Jl. Setia No.19 RT 9 RW 02 Kel. Pemurus Dalam Kec. Banjarmasin Selatan - Kalsel</t>
  </si>
  <si>
    <t>Jl. Kamp Melayu, Gg. Kenari No.20 RT 4 Kec. Banjarmasin Timur - Kalimantan Selatan</t>
  </si>
  <si>
    <t>Jl. Ahmad Yani No. 79 Banjarmasdin - Kalsel</t>
  </si>
  <si>
    <t>Banjarmasin No. 29 - Kalimantan Selatan</t>
  </si>
  <si>
    <t>Jl. Veteran 97 No. 1B Banjarmasin - Kalsel</t>
  </si>
  <si>
    <t>Jl. Ahmad Yani No.79 Banjarmasin - Kalimantan Selatan</t>
  </si>
  <si>
    <t>Jl. Sungai Lulut RT 18 Rw 03 No.81 Banjarmasin - Kalsel</t>
  </si>
  <si>
    <t>Jl. Kampung Melayu No.71 RT 09/3 Banjarmasin - Kalsel</t>
  </si>
  <si>
    <t>Jl. Ahmad Yani KM 10 Banjarmasin - Kalsel</t>
  </si>
  <si>
    <t>Jl. Pramuka RT 09/RW03 Banjarmasin - Kalsel</t>
  </si>
  <si>
    <t>Jl. Sungai Lulut Banjarmasin Timur - Kalimantan Selatan</t>
  </si>
  <si>
    <t>Jl. A. Yani KM 5,5 RT 01/02 Kel.Pemurus Luar Kec. Banjarmasin Selatan - Kalsel</t>
  </si>
  <si>
    <t>Jl. Veteran Gg. Delapan Kel. Sei Bilu Laut Kec. Banjarmasin Timur - Kalsel</t>
  </si>
  <si>
    <t>Jl. Sungai Lulut Komp. Putra RT 6A Blok C2 Kel, Sungai Tabuk - Banjarmasin - Kalsel</t>
  </si>
  <si>
    <t>Jl. Martapura Lama RT 3 Blok 5 Kel. Sungai Lulut Kec. Sungai Tabuk - Banjarmasin - Kalimantan Selatan</t>
  </si>
  <si>
    <t>Jl. Kelayan A RT 17 Kel. Murung Raya Kec, Banjarmasin Timur - Kalsel</t>
  </si>
  <si>
    <t>Jl. Pekapuran Raya RT 6  Banjarmasin Timur - Kalsel</t>
  </si>
  <si>
    <t>Jl. Martapura RT 13 Banjarmasin - Kalsel</t>
  </si>
  <si>
    <t>Jl. Keramat Raya RT 06 Banjarmasin Timur - Kalsel</t>
  </si>
  <si>
    <t>Jl. Martapura Raya No. 108 Banjarmasin - Kalsel</t>
  </si>
  <si>
    <t>Jl. Sei Lulut No. 15 B Blok 1 C Banjarmasin - Kalsel</t>
  </si>
  <si>
    <t>Jl, Martapura  Kota Banjarmasin - Kalsel</t>
  </si>
  <si>
    <t>Jl, Martapura - Banjarmasin - Kalimantan Selatan</t>
  </si>
  <si>
    <t>Banjarmasin - Kalimantan Selatan</t>
  </si>
  <si>
    <t>Jl. Prona II RT 19 /2 Kel Pemurus Baru Kec. Banjarmasin Selatan - Kalsel</t>
  </si>
  <si>
    <t>Jl. Prona I Gg Pelita 4 RT 13 RW 1 Kel. Pemurus Baru Kec. Banjarmasin Selatan - Kalsel</t>
  </si>
  <si>
    <t>Jl. Prona III, RT 13 RW 1 Kel. Pemurus Baru Kec. Banjarmasin Selatan - Kalsel</t>
  </si>
  <si>
    <t>Jl. Hikmah Banua No. 111 RT 13 RW 4 Banjarmasin - Kalsel</t>
  </si>
  <si>
    <t>Jl. Sungai Lulut No. 97 Banjarmasin - Kalsel</t>
  </si>
  <si>
    <t>Jl. Ahmad Yani KM 7,7 Banjarmasin - Kalsel</t>
  </si>
  <si>
    <t>Banjarmasin - Kalsel</t>
  </si>
  <si>
    <t xml:space="preserve">Jl.Buas - Buas RT 6/3 Kel. Buas - Buas Hilir Kec. Candi Laras Utara - Kalsel </t>
  </si>
  <si>
    <t>Jl. Melayu Darat RT 10 Kel. Melayu Kec. Banjarmasin Tengah Kalimantan Selatan</t>
  </si>
  <si>
    <t xml:space="preserve">Jl. Tanjung Pura Gg 5 Oktober RT 028 Banjarmasin - Kalsel </t>
  </si>
  <si>
    <t>Jl. Martapura - Banjarmasin - Kalimantan Selatan</t>
  </si>
  <si>
    <t>Jl. Manggis RT 12 RW 01 Kel. Kuripan Kec. Banjarmasin Timur - Kalimantan Selatan</t>
  </si>
  <si>
    <t>Jl. Manggis Gg. Taufik RT 27 Kel. Kuripan Kec. Banjarmasin Timur- Kalimantan Selatan</t>
  </si>
  <si>
    <t>Jl. Gerilya Komp. Graha Mahatma RT24 RT 2 Kel. Tanjung Pagar - Banjarmasin - Kalsel</t>
  </si>
  <si>
    <t>Jl. Ahmad Yani Komp. Setia Darma RT11 RW03 No.19 Kel. Manarap Lama Kec. Kertak Hanyar- Banjarmasin - Kalsel</t>
  </si>
  <si>
    <t>Jl. Komp. Citra Garden Blok D4 Kel. Banjarmasin Selatan - Kalsel</t>
  </si>
  <si>
    <t>Jl. Martapura Lama  Blok J Kec. Sungai Tabuk - Banjarmasin - Kalimantan Selatan</t>
  </si>
  <si>
    <t>Jl. Pekapuran A RT 16 Kel. Banjarmasin Timur - Kalsel</t>
  </si>
  <si>
    <t>Jl. Bumi Mas Raya  RT 36/05 Kel. Pemurus Baru Bajarmasi Selatan - Kalimantan Selatan</t>
  </si>
  <si>
    <t>Jl. Kuin Utara RT 09/01 Kec. Banjarmasin Utara - Kalsel</t>
  </si>
  <si>
    <t>Jl. Pondok 2 RT 008/002 Kel. Bekambit Kec. Pulau Laut Timur - Banjarmasin Utara - Kalsel</t>
  </si>
  <si>
    <t xml:space="preserve">Jl. Pekapuran Raya Ujung No. 62 A RT 30/2 Kel. Pekapuran Raya - Banjarmasin Timur - Kalsel </t>
  </si>
  <si>
    <t>Jl. Pramuka RT 22/002 Kel. Sungai Lulut Kec. Banjarmasin Timur - Kalsel</t>
  </si>
  <si>
    <t>Jl. Halong rt 003/000 Kel. Balangan Kec. Banjarmasin Selatan - Kalsel</t>
  </si>
  <si>
    <t>Jl. Gatot Subroto IV RT 34 Blok 02 Kel. Kebun Bunga Kec. Banjarmasin Timur - Kalsel</t>
  </si>
  <si>
    <t>Jl. Gatot Subroto I RT 32 Banjarmasin Timur - Kasel</t>
  </si>
  <si>
    <t>Jl. Pramuka KM 6 Blok M Banjarmasin - Kalsel</t>
  </si>
  <si>
    <t>Jl. Simpang Sungai Bilu RT 07  Banjarmasin Timur - Kalsel</t>
  </si>
  <si>
    <t>Jl. Kemiri No.127 RT 35 Banjarmasin Timur - Kalsel</t>
  </si>
  <si>
    <t>Jl. KS. Tubun Gg Tentpam II RT 15/002 Kel. Kelayan Barat Kec. Banjarmasin Selatan - Kalsel</t>
  </si>
  <si>
    <t>Jl. A. Yani KM 5,5 Komp. TNI AD RT 004/001 Kel Pemurus Dalam - Banjarmasin Selatan - Kalsel</t>
  </si>
  <si>
    <t>Jl. KS Tubun Gg. Tentram 2 RT 015/002 Banjarmasin Selatan - Kalsel</t>
  </si>
  <si>
    <t xml:space="preserve">Jl. Brigjen H. Hasan Basari RT 009/003 Banjarmasin Tengah - Kalsel </t>
  </si>
  <si>
    <t>Jl. Mister Cukru Kusumo RT 02/01 Kel. Bangkal Kec. Cempaka - banjar Baru - Kalsel</t>
  </si>
  <si>
    <t>Jl. BPP RT 19 Blok Perikanan I Selat Dalam - Kalimantan Tengah</t>
  </si>
  <si>
    <t>Jl. Pandu Gg I RT 17/1 Kel. Kebun Bunga Kec. Banjarmasin Timur - Kalsel</t>
  </si>
  <si>
    <t>Jl. Kembang Melur No.15 RT 06/03 Banjarmasin - Kalsel</t>
  </si>
  <si>
    <t>Jl. Mahligai Ujung RT 11/02 Banjarmasin Timur - Kalsel</t>
  </si>
  <si>
    <t>Jl. Veteran Gg. Tanjung RT25/2 Banjarmasin - Kalsel</t>
  </si>
  <si>
    <t>Jl. Veteran Gg. Dwikora RT 28/02 Banjarmasin Timur - Kalsel</t>
  </si>
  <si>
    <t>Jl. Cempaka XIII No.5 RT 007/001 Kel. Mawar - Banjarmasin Tengah - Kalsel</t>
  </si>
  <si>
    <t>Jl. Bandarmasih Komp. DPR RT 031/003 Banjarmasin Barat - Kalsel</t>
  </si>
  <si>
    <t>Jl. A. Yani KM 4,5 Gg. Rahmat RT 15 /01 Banjarmasin Timur - Kalsel</t>
  </si>
  <si>
    <t>Jl. Keramat Raya Gg. Melati RT 04/01 Banjarmasin Timur - Kalsel</t>
  </si>
  <si>
    <t>Jl. Martapura Lama Kel. Sunagai Lulut Kec. Sungai Tabuk - Banjarmasin - Kalsel</t>
  </si>
  <si>
    <t>Jl. Datu Sanggul RT 03/01 Tapin Selatan - Kalsel</t>
  </si>
  <si>
    <t xml:space="preserve">Jl. Simpang Empat RT 01/1 Kel. Simpang Empat - Banjarmasin - Kalsel </t>
  </si>
  <si>
    <t>Jl. Pasar Pemda RT 9/2 Kota Baru - Banjarmasin - Kalsel</t>
  </si>
  <si>
    <t>Jl. Cendrawasih RT 02/002 Banjarmasin Barat - Kalsel</t>
  </si>
  <si>
    <t>Jl. Telaga Sili-sili RT 003/002 Banjarmasin - Kalsel</t>
  </si>
  <si>
    <t xml:space="preserve">Jl. Teluk Pulantan RT 11/03 Banjarmasin - Kalsel </t>
  </si>
  <si>
    <t>Jl. Veteran Gg. Mujahidin RT 024/001 Banjarmasin - Kalsel</t>
  </si>
  <si>
    <t>Jl. Pembangunan 1 RT 29/II Banjarmasin Barat - Kalsel</t>
  </si>
  <si>
    <t>Jl. Cempaka Raya RT 44/03 Banjarmasin Barat - Kalsel</t>
  </si>
  <si>
    <t>Jl. Nusa Indah RT 8/2 Banjarmasin - Kalsel</t>
  </si>
  <si>
    <t>Jl. Wasah Tengah RT 004/002 Kec. Simpur - Banjarmasin - Kalsel</t>
  </si>
  <si>
    <t>Jl. Karya 1, Bumi Mas Raya RT 05 Banjarmasin Timur - Kalsel</t>
  </si>
  <si>
    <t>0811-509301</t>
  </si>
  <si>
    <t>0853-91384512</t>
  </si>
  <si>
    <t>0813-72944991</t>
  </si>
  <si>
    <t>0877-83224809</t>
  </si>
  <si>
    <t>0896-66606503</t>
  </si>
  <si>
    <t>0856-54043599</t>
  </si>
  <si>
    <t>0813-31573774</t>
  </si>
  <si>
    <t>0821-54011337</t>
  </si>
  <si>
    <t>0859-52774782</t>
  </si>
  <si>
    <t>0812-58676105</t>
  </si>
  <si>
    <t>0895-705599106</t>
  </si>
  <si>
    <t>0831-31391108</t>
  </si>
  <si>
    <t>0821-54474512</t>
  </si>
  <si>
    <t>0812-56020695</t>
  </si>
  <si>
    <t>0852-51411914</t>
  </si>
  <si>
    <t>0896-25196496</t>
  </si>
  <si>
    <t>0831-59630641</t>
  </si>
  <si>
    <t>0896-78908867</t>
  </si>
  <si>
    <t>0813-48974185</t>
  </si>
  <si>
    <t>0821-50880075</t>
  </si>
  <si>
    <t>0853-50506572</t>
  </si>
  <si>
    <t>0895-603119471</t>
  </si>
  <si>
    <t>0853-90441789</t>
  </si>
  <si>
    <t>0822-50232857</t>
  </si>
  <si>
    <t>0897-8189021</t>
  </si>
  <si>
    <t>0823-58527875</t>
  </si>
  <si>
    <t>0815-20939007</t>
  </si>
  <si>
    <t>0821-58679205</t>
  </si>
  <si>
    <t>0852-48465434</t>
  </si>
  <si>
    <t>0831-39609178</t>
  </si>
  <si>
    <t>0857-87719503</t>
  </si>
  <si>
    <t>0822-59222673</t>
  </si>
  <si>
    <t>0812-51246338</t>
  </si>
  <si>
    <t>0813-48816966</t>
  </si>
  <si>
    <t>0831-40417983</t>
  </si>
  <si>
    <t>0822-34139030</t>
  </si>
  <si>
    <t>0878-15626909</t>
  </si>
  <si>
    <t>0895-704630567</t>
  </si>
  <si>
    <t>0878-16971424</t>
  </si>
  <si>
    <t>0895-703906308</t>
  </si>
  <si>
    <t>0853-86993230</t>
  </si>
  <si>
    <t>0877-8373539</t>
  </si>
  <si>
    <t>0853-86046583</t>
  </si>
  <si>
    <t>0822-55991516</t>
  </si>
  <si>
    <t>0812-50133029</t>
  </si>
  <si>
    <t>0831-41929680</t>
  </si>
  <si>
    <t>0813-49610543</t>
  </si>
  <si>
    <t>0878-15053122</t>
  </si>
  <si>
    <t>0813-47189412</t>
  </si>
  <si>
    <t>0831-40192088</t>
  </si>
  <si>
    <t>0831-41859828</t>
  </si>
  <si>
    <t>0896-13280138</t>
  </si>
  <si>
    <t>0895-382187908</t>
  </si>
  <si>
    <t>0857-54095443</t>
  </si>
  <si>
    <t>0813-51527235</t>
  </si>
  <si>
    <t>0895-320712015</t>
  </si>
  <si>
    <t>0878-14976352</t>
  </si>
  <si>
    <t>0812-56895601</t>
  </si>
  <si>
    <t>0823-53105992</t>
  </si>
  <si>
    <t>0887-5126127</t>
  </si>
  <si>
    <t>0822-51844593</t>
  </si>
  <si>
    <t>0852-59480433</t>
  </si>
  <si>
    <t>0852-49507992</t>
  </si>
  <si>
    <t>0813-91397491</t>
  </si>
  <si>
    <t>0853-91159524</t>
  </si>
  <si>
    <t>0813-48174445</t>
  </si>
  <si>
    <t>0896-56937124</t>
  </si>
  <si>
    <t>0822-56113144</t>
  </si>
  <si>
    <t>0898-1322563</t>
  </si>
  <si>
    <t>0819-53434469</t>
  </si>
  <si>
    <t>0857-05931821</t>
  </si>
  <si>
    <t>0821-58139145</t>
  </si>
  <si>
    <t>0813-49606497</t>
  </si>
  <si>
    <t>0896-94584904</t>
  </si>
  <si>
    <t>0823-50883101</t>
  </si>
  <si>
    <t>0877-16851183</t>
  </si>
  <si>
    <t>0857-539774960</t>
  </si>
  <si>
    <t>0896-91847371</t>
  </si>
  <si>
    <t>0822-56575465</t>
  </si>
  <si>
    <t>0853-322888471</t>
  </si>
  <si>
    <t>0853-40002315</t>
  </si>
  <si>
    <t>0853-48530813</t>
  </si>
  <si>
    <t>0853-86809690</t>
  </si>
  <si>
    <t>0852-47705559</t>
  </si>
  <si>
    <t>0895-375182656</t>
  </si>
  <si>
    <t>0823-53330310</t>
  </si>
  <si>
    <t>0853-49408575</t>
  </si>
  <si>
    <t>0812-54341667</t>
  </si>
  <si>
    <t>0821-58258863</t>
  </si>
  <si>
    <t>0895-706217587</t>
  </si>
  <si>
    <t>0812-50475906</t>
  </si>
  <si>
    <t>0812-5053112</t>
  </si>
  <si>
    <t>0812-50184042</t>
  </si>
  <si>
    <t>0813-49413808</t>
  </si>
  <si>
    <t>0852-49618898</t>
  </si>
  <si>
    <t>0812-50132057</t>
  </si>
  <si>
    <t>0821-39338991</t>
  </si>
  <si>
    <t>0895-22132918</t>
  </si>
  <si>
    <t>0813-471147501</t>
  </si>
  <si>
    <t>0878-15103297</t>
  </si>
  <si>
    <t>0813-48566161</t>
  </si>
  <si>
    <t>0812-54488894</t>
  </si>
  <si>
    <t>0823-53000568</t>
  </si>
  <si>
    <t>0896-85929642</t>
  </si>
  <si>
    <t>0857-054559201</t>
  </si>
  <si>
    <t>0857-52574816</t>
  </si>
  <si>
    <t>0813-51942450</t>
  </si>
  <si>
    <t>0813-47302394</t>
  </si>
  <si>
    <t>0813-50033564</t>
  </si>
  <si>
    <t>0812-5069343</t>
  </si>
  <si>
    <t>0858-21525475</t>
  </si>
  <si>
    <t>0853-32393930</t>
  </si>
  <si>
    <t>0899-7499645</t>
  </si>
  <si>
    <t>0899-1574046</t>
  </si>
  <si>
    <t>0852-51800850</t>
  </si>
  <si>
    <t>0896-2004290</t>
  </si>
  <si>
    <t>0813-49582288</t>
  </si>
  <si>
    <t>0822-5331-8522</t>
  </si>
  <si>
    <t>0877-88927258</t>
  </si>
  <si>
    <t>0812-50105579</t>
  </si>
  <si>
    <t>0896-80302823</t>
  </si>
  <si>
    <t>0831-25599474</t>
  </si>
  <si>
    <t>0813-48341042</t>
  </si>
  <si>
    <t>0812-5194-1034</t>
  </si>
  <si>
    <t>0895-704815168</t>
  </si>
  <si>
    <t>0853-93414668</t>
  </si>
  <si>
    <t>0853-89667322</t>
  </si>
  <si>
    <t>0878-15370715</t>
  </si>
  <si>
    <t>0812-50766887</t>
  </si>
  <si>
    <t>0823-39602740</t>
  </si>
  <si>
    <t>0851-00345684</t>
  </si>
  <si>
    <t>0812-51032665</t>
  </si>
  <si>
    <t>0822-51010342</t>
  </si>
  <si>
    <t>0815-2802217</t>
  </si>
  <si>
    <t>0899-5485180</t>
  </si>
  <si>
    <t>0897-11560005</t>
  </si>
  <si>
    <t>0812-51023587</t>
  </si>
  <si>
    <t>0857-90541454</t>
  </si>
  <si>
    <t>0812-54665986</t>
  </si>
  <si>
    <t>0821-57091289</t>
  </si>
  <si>
    <t>0852-52979484</t>
  </si>
  <si>
    <t>0822-47097025</t>
  </si>
  <si>
    <t>0815-45942574</t>
  </si>
  <si>
    <t>S-1</t>
  </si>
  <si>
    <t>MAN</t>
  </si>
  <si>
    <t>D-3</t>
  </si>
  <si>
    <t>Online Shop</t>
  </si>
  <si>
    <t>SLTA</t>
  </si>
  <si>
    <t>SLTAN</t>
  </si>
  <si>
    <t>SLTAN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</si>
</sst>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/d/yy\ hh:mm\ AM/PM"/>
  </numFmts>
  <fonts count="25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  <font>
      <sz val="10"/>
      <name val="Tahoma"/>
      <family val="2"/>
    </font>
    <font>
      <sz val="9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41" fontId="19" fillId="0" borderId="0" applyFont="0" applyFill="0" applyBorder="0" applyAlignment="0" applyProtection="0"/>
    <xf numFmtId="0" fontId="17" fillId="0" borderId="0"/>
  </cellStyleXfs>
  <cellXfs count="4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1" fillId="0" borderId="2" xfId="4" applyBorder="1" applyAlignment="1" applyProtection="1">
      <alignment vertical="center" wrapText="1"/>
    </xf>
    <xf numFmtId="0" fontId="0" fillId="0" borderId="2" xfId="0" applyBorder="1" applyAlignment="1">
      <alignment horizontal="center" vertical="center" wrapText="1"/>
    </xf>
    <xf numFmtId="0" fontId="21" fillId="0" borderId="2" xfId="4" applyFont="1" applyBorder="1" applyAlignment="1" applyProtection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21" fillId="3" borderId="2" xfId="4" applyFont="1" applyFill="1" applyBorder="1" applyAlignment="1" applyProtection="1">
      <alignment vertical="center" wrapText="1"/>
    </xf>
    <xf numFmtId="0" fontId="22" fillId="3" borderId="2" xfId="0" applyFont="1" applyFill="1" applyBorder="1" applyAlignment="1">
      <alignment horizontal="left" vertical="center" wrapText="1"/>
    </xf>
    <xf numFmtId="0" fontId="22" fillId="3" borderId="2" xfId="0" applyFont="1" applyFill="1" applyBorder="1" applyAlignment="1">
      <alignment horizontal="left" vertical="center"/>
    </xf>
    <xf numFmtId="0" fontId="22" fillId="3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22" fillId="3" borderId="3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15" fontId="8" fillId="3" borderId="2" xfId="0" applyNumberFormat="1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23" fillId="0" borderId="2" xfId="12" applyFont="1" applyBorder="1" applyAlignment="1">
      <alignment horizontal="center" vertical="center"/>
    </xf>
    <xf numFmtId="0" fontId="23" fillId="0" borderId="2" xfId="12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</cellXfs>
  <cellStyles count="25">
    <cellStyle name="Comma [0] 2" xfId="17"/>
    <cellStyle name="Comma [0] 2 2" xfId="23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1"/>
  <sheetViews>
    <sheetView tabSelected="1" topLeftCell="N28" zoomScale="89" zoomScaleNormal="89" workbookViewId="0">
      <selection activeCell="S1" sqref="S1:S1048576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23" t="s">
        <v>28</v>
      </c>
      <c r="N2" s="31" t="s">
        <v>319</v>
      </c>
      <c r="O2" s="29" t="s">
        <v>176</v>
      </c>
      <c r="P2" s="32" t="s">
        <v>26</v>
      </c>
      <c r="Q2" s="6">
        <f>2017-VALUE(RIGHT(O2,4))</f>
        <v>17</v>
      </c>
      <c r="R2" t="str">
        <f>IF(Q2&lt;21,"&lt; 21",IF(Q2&lt;=30,"21 - 30",IF(Q2&lt;=40,"31 - 40",IF(Q2&lt;=50,"41 - 50","&gt; 50" ))))</f>
        <v>&lt; 21</v>
      </c>
      <c r="S2" s="40" t="s">
        <v>590</v>
      </c>
      <c r="T2" s="13" t="s">
        <v>344</v>
      </c>
      <c r="U2" s="14"/>
      <c r="V2" s="36" t="s">
        <v>346</v>
      </c>
      <c r="W2" s="38" t="s">
        <v>443</v>
      </c>
      <c r="X2" s="17"/>
      <c r="Y2" s="14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23" t="s">
        <v>29</v>
      </c>
      <c r="N3" s="31" t="s">
        <v>319</v>
      </c>
      <c r="O3" s="29" t="s">
        <v>177</v>
      </c>
      <c r="P3" s="32" t="s">
        <v>26</v>
      </c>
      <c r="Q3" s="6">
        <f t="shared" ref="Q3:Q31" si="0">2017-VALUE(RIGHT(O3,4))</f>
        <v>16</v>
      </c>
      <c r="R3" s="2" t="str">
        <f t="shared" ref="R3:R31" si="1">IF(Q3&lt;21,"&lt; 21",IF(Q3&lt;=30,"21 - 30",IF(Q3&lt;=40,"31 - 40",IF(Q3&lt;=50,"41 - 50","&gt; 50" ))))</f>
        <v>&lt; 21</v>
      </c>
      <c r="S3" s="40" t="s">
        <v>590</v>
      </c>
      <c r="T3" s="13" t="s">
        <v>344</v>
      </c>
      <c r="U3" s="14"/>
      <c r="V3" s="36" t="s">
        <v>347</v>
      </c>
      <c r="W3" s="38" t="s">
        <v>444</v>
      </c>
      <c r="X3" s="17"/>
      <c r="Y3" s="14"/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23" t="s">
        <v>30</v>
      </c>
      <c r="N4" s="31" t="s">
        <v>319</v>
      </c>
      <c r="O4" s="29" t="s">
        <v>178</v>
      </c>
      <c r="P4" s="32" t="s">
        <v>26</v>
      </c>
      <c r="Q4" s="6">
        <f t="shared" si="0"/>
        <v>16</v>
      </c>
      <c r="R4" s="2" t="str">
        <f t="shared" si="1"/>
        <v>&lt; 21</v>
      </c>
      <c r="S4" s="40" t="s">
        <v>591</v>
      </c>
      <c r="T4" s="13" t="s">
        <v>344</v>
      </c>
      <c r="U4" s="14"/>
      <c r="V4" s="25" t="s">
        <v>348</v>
      </c>
      <c r="W4" s="38" t="s">
        <v>445</v>
      </c>
      <c r="X4" s="17"/>
      <c r="Y4" s="14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23" t="s">
        <v>31</v>
      </c>
      <c r="N5" s="31" t="s">
        <v>319</v>
      </c>
      <c r="O5" s="29" t="s">
        <v>179</v>
      </c>
      <c r="P5" s="32" t="s">
        <v>26</v>
      </c>
      <c r="Q5" s="6">
        <f t="shared" si="0"/>
        <v>17</v>
      </c>
      <c r="R5" s="2" t="str">
        <f t="shared" si="1"/>
        <v>&lt; 21</v>
      </c>
      <c r="S5" s="40" t="s">
        <v>592</v>
      </c>
      <c r="T5" s="13" t="s">
        <v>344</v>
      </c>
      <c r="U5" s="14"/>
      <c r="V5" s="36" t="s">
        <v>349</v>
      </c>
      <c r="W5" s="38" t="s">
        <v>446</v>
      </c>
      <c r="X5" s="17"/>
      <c r="Y5" s="14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23" t="s">
        <v>32</v>
      </c>
      <c r="N6" s="31" t="s">
        <v>319</v>
      </c>
      <c r="O6" s="29" t="s">
        <v>180</v>
      </c>
      <c r="P6" s="32" t="s">
        <v>26</v>
      </c>
      <c r="Q6" s="6">
        <f t="shared" si="0"/>
        <v>19</v>
      </c>
      <c r="R6" s="2" t="str">
        <f t="shared" si="1"/>
        <v>&lt; 21</v>
      </c>
      <c r="S6" s="40" t="s">
        <v>592</v>
      </c>
      <c r="T6" s="13" t="s">
        <v>344</v>
      </c>
      <c r="U6" s="14"/>
      <c r="V6" s="36" t="s">
        <v>350</v>
      </c>
      <c r="W6" s="38" t="s">
        <v>447</v>
      </c>
      <c r="X6" s="17"/>
      <c r="Y6" s="14"/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23" t="s">
        <v>33</v>
      </c>
      <c r="N7" s="31" t="s">
        <v>319</v>
      </c>
      <c r="O7" s="29" t="s">
        <v>181</v>
      </c>
      <c r="P7" s="32" t="s">
        <v>27</v>
      </c>
      <c r="Q7" s="6">
        <f t="shared" si="0"/>
        <v>15</v>
      </c>
      <c r="R7" s="2" t="str">
        <f t="shared" si="1"/>
        <v>&lt; 21</v>
      </c>
      <c r="S7" s="40" t="s">
        <v>590</v>
      </c>
      <c r="T7" s="13" t="s">
        <v>344</v>
      </c>
      <c r="U7" s="14"/>
      <c r="V7" s="36" t="s">
        <v>351</v>
      </c>
      <c r="W7" s="38" t="s">
        <v>448</v>
      </c>
      <c r="X7" s="17"/>
      <c r="Y7" s="14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23" t="s">
        <v>34</v>
      </c>
      <c r="N8" s="13" t="s">
        <v>319</v>
      </c>
      <c r="O8" s="20" t="s">
        <v>182</v>
      </c>
      <c r="P8" s="33" t="s">
        <v>26</v>
      </c>
      <c r="Q8" s="6">
        <f t="shared" si="0"/>
        <v>17</v>
      </c>
      <c r="R8" s="2" t="str">
        <f t="shared" si="1"/>
        <v>&lt; 21</v>
      </c>
      <c r="S8" s="41" t="s">
        <v>590</v>
      </c>
      <c r="T8" s="13" t="s">
        <v>344</v>
      </c>
      <c r="U8" s="14"/>
      <c r="V8" s="36" t="s">
        <v>352</v>
      </c>
      <c r="W8" s="13" t="s">
        <v>449</v>
      </c>
      <c r="X8" s="17"/>
      <c r="Y8" s="14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23" t="s">
        <v>35</v>
      </c>
      <c r="N9" s="31" t="s">
        <v>319</v>
      </c>
      <c r="O9" s="29" t="s">
        <v>183</v>
      </c>
      <c r="P9" s="32" t="s">
        <v>26</v>
      </c>
      <c r="Q9" s="6">
        <f t="shared" si="0"/>
        <v>17</v>
      </c>
      <c r="R9" s="2" t="str">
        <f t="shared" si="1"/>
        <v>&lt; 21</v>
      </c>
      <c r="S9" s="40" t="s">
        <v>590</v>
      </c>
      <c r="T9" s="13" t="s">
        <v>344</v>
      </c>
      <c r="U9" s="14"/>
      <c r="V9" s="36" t="s">
        <v>353</v>
      </c>
      <c r="W9" s="38" t="s">
        <v>450</v>
      </c>
      <c r="X9" s="17"/>
      <c r="Y9" s="14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23" t="s">
        <v>36</v>
      </c>
      <c r="N10" s="31" t="s">
        <v>319</v>
      </c>
      <c r="O10" s="29" t="s">
        <v>184</v>
      </c>
      <c r="P10" s="32" t="s">
        <v>26</v>
      </c>
      <c r="Q10" s="6">
        <f t="shared" si="0"/>
        <v>18</v>
      </c>
      <c r="R10" s="2" t="str">
        <f t="shared" si="1"/>
        <v>&lt; 21</v>
      </c>
      <c r="S10" s="40" t="s">
        <v>591</v>
      </c>
      <c r="T10" s="13" t="s">
        <v>344</v>
      </c>
      <c r="U10" s="14"/>
      <c r="V10" s="36" t="s">
        <v>354</v>
      </c>
      <c r="W10" s="38" t="s">
        <v>451</v>
      </c>
      <c r="X10" s="17"/>
      <c r="Y10" s="14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23" t="s">
        <v>37</v>
      </c>
      <c r="N11" s="31" t="s">
        <v>319</v>
      </c>
      <c r="O11" s="29" t="s">
        <v>185</v>
      </c>
      <c r="P11" s="32" t="s">
        <v>26</v>
      </c>
      <c r="Q11" s="6">
        <f t="shared" si="0"/>
        <v>17</v>
      </c>
      <c r="R11" s="2" t="str">
        <f t="shared" si="1"/>
        <v>&lt; 21</v>
      </c>
      <c r="S11" s="40" t="s">
        <v>590</v>
      </c>
      <c r="T11" s="13" t="s">
        <v>344</v>
      </c>
      <c r="U11" s="14"/>
      <c r="V11" s="36" t="s">
        <v>355</v>
      </c>
      <c r="W11" s="38" t="s">
        <v>452</v>
      </c>
      <c r="X11" s="17"/>
      <c r="Y11" s="14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23" t="s">
        <v>38</v>
      </c>
      <c r="N12" s="31" t="s">
        <v>319</v>
      </c>
      <c r="O12" s="29" t="s">
        <v>186</v>
      </c>
      <c r="P12" s="32" t="s">
        <v>26</v>
      </c>
      <c r="Q12" s="6">
        <f t="shared" si="0"/>
        <v>16</v>
      </c>
      <c r="R12" s="2" t="str">
        <f t="shared" si="1"/>
        <v>&lt; 21</v>
      </c>
      <c r="S12" s="40" t="s">
        <v>590</v>
      </c>
      <c r="T12" s="13" t="s">
        <v>344</v>
      </c>
      <c r="U12" s="14"/>
      <c r="V12" s="36" t="s">
        <v>356</v>
      </c>
      <c r="W12" s="38" t="s">
        <v>453</v>
      </c>
      <c r="X12" s="17"/>
      <c r="Y12" s="14"/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23" t="s">
        <v>39</v>
      </c>
      <c r="N13" s="31" t="s">
        <v>319</v>
      </c>
      <c r="O13" s="29" t="s">
        <v>318</v>
      </c>
      <c r="P13" s="32" t="s">
        <v>26</v>
      </c>
      <c r="Q13" s="6">
        <f t="shared" si="0"/>
        <v>16</v>
      </c>
      <c r="R13" s="2" t="str">
        <f t="shared" si="1"/>
        <v>&lt; 21</v>
      </c>
      <c r="S13" s="40" t="s">
        <v>592</v>
      </c>
      <c r="T13" s="13" t="s">
        <v>344</v>
      </c>
      <c r="U13" s="14"/>
      <c r="V13" s="36" t="s">
        <v>357</v>
      </c>
      <c r="W13" s="38" t="s">
        <v>454</v>
      </c>
      <c r="X13" s="17"/>
      <c r="Y13" s="14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23" t="s">
        <v>40</v>
      </c>
      <c r="N14" s="31" t="s">
        <v>319</v>
      </c>
      <c r="O14" s="29" t="s">
        <v>187</v>
      </c>
      <c r="P14" s="32" t="s">
        <v>26</v>
      </c>
      <c r="Q14" s="6">
        <f t="shared" si="0"/>
        <v>17</v>
      </c>
      <c r="R14" s="2" t="str">
        <f t="shared" si="1"/>
        <v>&lt; 21</v>
      </c>
      <c r="S14" s="40" t="s">
        <v>590</v>
      </c>
      <c r="T14" s="13" t="s">
        <v>344</v>
      </c>
      <c r="U14" s="14"/>
      <c r="V14" s="36" t="s">
        <v>358</v>
      </c>
      <c r="W14" s="38" t="s">
        <v>455</v>
      </c>
      <c r="X14" s="14"/>
      <c r="Y14" s="14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23" t="s">
        <v>41</v>
      </c>
      <c r="N15" s="31" t="s">
        <v>319</v>
      </c>
      <c r="O15" s="29" t="s">
        <v>188</v>
      </c>
      <c r="P15" s="32" t="s">
        <v>26</v>
      </c>
      <c r="Q15" s="6">
        <f t="shared" si="0"/>
        <v>17</v>
      </c>
      <c r="R15" s="2" t="str">
        <f t="shared" si="1"/>
        <v>&lt; 21</v>
      </c>
      <c r="S15" s="40" t="s">
        <v>590</v>
      </c>
      <c r="T15" s="13" t="s">
        <v>344</v>
      </c>
      <c r="U15" s="14"/>
      <c r="V15" s="36" t="s">
        <v>359</v>
      </c>
      <c r="W15" s="38" t="s">
        <v>456</v>
      </c>
      <c r="X15" s="17"/>
      <c r="Y15" s="14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23" t="s">
        <v>42</v>
      </c>
      <c r="N16" s="31" t="s">
        <v>319</v>
      </c>
      <c r="O16" s="29" t="s">
        <v>189</v>
      </c>
      <c r="P16" s="32" t="s">
        <v>26</v>
      </c>
      <c r="Q16" s="6">
        <f t="shared" si="0"/>
        <v>17</v>
      </c>
      <c r="R16" s="2" t="str">
        <f t="shared" si="1"/>
        <v>&lt; 21</v>
      </c>
      <c r="S16" s="40" t="s">
        <v>590</v>
      </c>
      <c r="T16" s="13" t="s">
        <v>344</v>
      </c>
      <c r="U16" s="14"/>
      <c r="V16" s="36" t="s">
        <v>360</v>
      </c>
      <c r="W16" s="38" t="s">
        <v>457</v>
      </c>
      <c r="X16" s="17"/>
      <c r="Y16" s="14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23" t="s">
        <v>43</v>
      </c>
      <c r="N17" s="31" t="s">
        <v>319</v>
      </c>
      <c r="O17" s="29" t="s">
        <v>190</v>
      </c>
      <c r="P17" s="32" t="s">
        <v>26</v>
      </c>
      <c r="Q17" s="6">
        <f t="shared" si="0"/>
        <v>17</v>
      </c>
      <c r="R17" s="2" t="str">
        <f t="shared" si="1"/>
        <v>&lt; 21</v>
      </c>
      <c r="S17" s="40" t="s">
        <v>590</v>
      </c>
      <c r="T17" s="13" t="s">
        <v>344</v>
      </c>
      <c r="U17" s="14"/>
      <c r="V17" s="36" t="s">
        <v>361</v>
      </c>
      <c r="W17" s="38" t="s">
        <v>458</v>
      </c>
      <c r="X17" s="17"/>
      <c r="Y17" s="14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23" t="s">
        <v>44</v>
      </c>
      <c r="N18" s="31" t="s">
        <v>319</v>
      </c>
      <c r="O18" s="29" t="s">
        <v>191</v>
      </c>
      <c r="P18" s="32" t="s">
        <v>26</v>
      </c>
      <c r="Q18" s="6">
        <f t="shared" si="0"/>
        <v>18</v>
      </c>
      <c r="R18" s="2" t="str">
        <f t="shared" si="1"/>
        <v>&lt; 21</v>
      </c>
      <c r="S18" s="40" t="s">
        <v>590</v>
      </c>
      <c r="T18" s="13" t="s">
        <v>344</v>
      </c>
      <c r="U18" s="14"/>
      <c r="V18" s="36" t="s">
        <v>362</v>
      </c>
      <c r="W18" s="38" t="s">
        <v>459</v>
      </c>
      <c r="X18" s="17"/>
      <c r="Y18" s="14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23" t="s">
        <v>39</v>
      </c>
      <c r="N19" s="31" t="s">
        <v>319</v>
      </c>
      <c r="O19" s="29" t="s">
        <v>192</v>
      </c>
      <c r="P19" s="32" t="s">
        <v>26</v>
      </c>
      <c r="Q19" s="6">
        <f t="shared" si="0"/>
        <v>17</v>
      </c>
      <c r="R19" s="2" t="str">
        <f t="shared" si="1"/>
        <v>&lt; 21</v>
      </c>
      <c r="S19" s="40" t="s">
        <v>590</v>
      </c>
      <c r="T19" s="13" t="s">
        <v>344</v>
      </c>
      <c r="U19" s="14"/>
      <c r="V19" s="36" t="s">
        <v>363</v>
      </c>
      <c r="W19" s="38" t="s">
        <v>460</v>
      </c>
      <c r="X19" s="17"/>
      <c r="Y19" s="14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23" t="s">
        <v>45</v>
      </c>
      <c r="N20" s="31" t="s">
        <v>319</v>
      </c>
      <c r="O20" s="29" t="s">
        <v>193</v>
      </c>
      <c r="P20" s="32" t="s">
        <v>26</v>
      </c>
      <c r="Q20" s="6">
        <f t="shared" si="0"/>
        <v>18</v>
      </c>
      <c r="R20" s="2" t="str">
        <f t="shared" si="1"/>
        <v>&lt; 21</v>
      </c>
      <c r="S20" s="40" t="s">
        <v>590</v>
      </c>
      <c r="T20" s="13" t="s">
        <v>344</v>
      </c>
      <c r="U20" s="14"/>
      <c r="V20" s="36" t="s">
        <v>364</v>
      </c>
      <c r="W20" s="38" t="s">
        <v>461</v>
      </c>
      <c r="X20" s="17"/>
      <c r="Y20" s="14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23" t="s">
        <v>46</v>
      </c>
      <c r="N21" s="31" t="s">
        <v>319</v>
      </c>
      <c r="O21" s="29" t="s">
        <v>194</v>
      </c>
      <c r="P21" s="32" t="s">
        <v>26</v>
      </c>
      <c r="Q21" s="6">
        <f t="shared" si="0"/>
        <v>17</v>
      </c>
      <c r="R21" s="2" t="str">
        <f t="shared" si="1"/>
        <v>&lt; 21</v>
      </c>
      <c r="S21" s="40" t="s">
        <v>590</v>
      </c>
      <c r="T21" s="13" t="s">
        <v>344</v>
      </c>
      <c r="U21" s="14"/>
      <c r="V21" s="36" t="s">
        <v>365</v>
      </c>
      <c r="W21" s="38" t="s">
        <v>462</v>
      </c>
      <c r="X21" s="17"/>
      <c r="Y21" s="14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23" t="s">
        <v>47</v>
      </c>
      <c r="N22" s="31" t="s">
        <v>319</v>
      </c>
      <c r="O22" s="29" t="s">
        <v>195</v>
      </c>
      <c r="P22" s="32" t="s">
        <v>26</v>
      </c>
      <c r="Q22" s="6">
        <f t="shared" si="0"/>
        <v>17</v>
      </c>
      <c r="R22" s="2" t="str">
        <f t="shared" si="1"/>
        <v>&lt; 21</v>
      </c>
      <c r="S22" s="40" t="s">
        <v>590</v>
      </c>
      <c r="T22" s="13" t="s">
        <v>344</v>
      </c>
      <c r="U22" s="14"/>
      <c r="V22" s="36" t="s">
        <v>366</v>
      </c>
      <c r="W22" s="38" t="s">
        <v>463</v>
      </c>
      <c r="X22" s="17"/>
      <c r="Y22" s="14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23" t="s">
        <v>48</v>
      </c>
      <c r="N23" s="31" t="s">
        <v>319</v>
      </c>
      <c r="O23" s="29" t="s">
        <v>196</v>
      </c>
      <c r="P23" s="32" t="s">
        <v>26</v>
      </c>
      <c r="Q23" s="6">
        <f t="shared" si="0"/>
        <v>18</v>
      </c>
      <c r="R23" s="2" t="str">
        <f t="shared" si="1"/>
        <v>&lt; 21</v>
      </c>
      <c r="S23" s="40" t="s">
        <v>590</v>
      </c>
      <c r="T23" s="13" t="s">
        <v>344</v>
      </c>
      <c r="U23" s="14"/>
      <c r="V23" s="36" t="s">
        <v>367</v>
      </c>
      <c r="W23" s="38" t="s">
        <v>464</v>
      </c>
      <c r="X23" s="17"/>
      <c r="Y23" s="14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23" t="s">
        <v>49</v>
      </c>
      <c r="N24" s="31" t="s">
        <v>319</v>
      </c>
      <c r="O24" s="29" t="s">
        <v>197</v>
      </c>
      <c r="P24" s="32" t="s">
        <v>27</v>
      </c>
      <c r="Q24" s="6">
        <f t="shared" si="0"/>
        <v>17</v>
      </c>
      <c r="R24" s="2" t="str">
        <f t="shared" si="1"/>
        <v>&lt; 21</v>
      </c>
      <c r="S24" s="40" t="s">
        <v>590</v>
      </c>
      <c r="T24" s="13" t="s">
        <v>344</v>
      </c>
      <c r="U24" s="14"/>
      <c r="V24" s="36" t="s">
        <v>368</v>
      </c>
      <c r="W24" s="38" t="s">
        <v>465</v>
      </c>
      <c r="X24" s="17"/>
      <c r="Y24" s="14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23" t="s">
        <v>50</v>
      </c>
      <c r="N25" s="31" t="s">
        <v>319</v>
      </c>
      <c r="O25" s="29" t="s">
        <v>198</v>
      </c>
      <c r="P25" s="32" t="s">
        <v>27</v>
      </c>
      <c r="Q25" s="6">
        <f t="shared" si="0"/>
        <v>16</v>
      </c>
      <c r="R25" s="2" t="str">
        <f t="shared" si="1"/>
        <v>&lt; 21</v>
      </c>
      <c r="S25" s="40" t="s">
        <v>590</v>
      </c>
      <c r="T25" s="13" t="s">
        <v>344</v>
      </c>
      <c r="U25" s="14"/>
      <c r="V25" s="36" t="s">
        <v>369</v>
      </c>
      <c r="W25" s="38" t="s">
        <v>466</v>
      </c>
      <c r="X25" s="17"/>
      <c r="Y25" s="14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23" t="s">
        <v>51</v>
      </c>
      <c r="N26" s="31" t="s">
        <v>319</v>
      </c>
      <c r="O26" s="29" t="s">
        <v>199</v>
      </c>
      <c r="P26" s="32" t="s">
        <v>27</v>
      </c>
      <c r="Q26" s="6">
        <f t="shared" si="0"/>
        <v>16</v>
      </c>
      <c r="R26" s="2" t="str">
        <f t="shared" si="1"/>
        <v>&lt; 21</v>
      </c>
      <c r="S26" s="40" t="s">
        <v>590</v>
      </c>
      <c r="T26" s="13" t="s">
        <v>344</v>
      </c>
      <c r="U26" s="14"/>
      <c r="V26" s="36" t="s">
        <v>370</v>
      </c>
      <c r="W26" s="38" t="s">
        <v>467</v>
      </c>
      <c r="X26" s="15"/>
      <c r="Y26" s="14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23" t="s">
        <v>52</v>
      </c>
      <c r="N27" s="31" t="s">
        <v>319</v>
      </c>
      <c r="O27" s="29" t="s">
        <v>200</v>
      </c>
      <c r="P27" s="32" t="s">
        <v>26</v>
      </c>
      <c r="Q27" s="6">
        <f t="shared" si="0"/>
        <v>16</v>
      </c>
      <c r="R27" s="2" t="str">
        <f t="shared" si="1"/>
        <v>&lt; 21</v>
      </c>
      <c r="S27" s="40" t="s">
        <v>590</v>
      </c>
      <c r="T27" s="13" t="s">
        <v>344</v>
      </c>
      <c r="U27" s="14"/>
      <c r="V27" s="36" t="s">
        <v>371</v>
      </c>
      <c r="W27" s="38" t="s">
        <v>468</v>
      </c>
      <c r="X27" s="15"/>
      <c r="Y27" s="14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23" t="s">
        <v>53</v>
      </c>
      <c r="N28" s="31" t="s">
        <v>319</v>
      </c>
      <c r="O28" s="29" t="s">
        <v>201</v>
      </c>
      <c r="P28" s="32" t="s">
        <v>26</v>
      </c>
      <c r="Q28" s="6">
        <f t="shared" si="0"/>
        <v>16</v>
      </c>
      <c r="R28" s="2" t="str">
        <f t="shared" si="1"/>
        <v>&lt; 21</v>
      </c>
      <c r="S28" s="40" t="s">
        <v>590</v>
      </c>
      <c r="T28" s="13" t="s">
        <v>344</v>
      </c>
      <c r="U28" s="14"/>
      <c r="V28" s="36" t="s">
        <v>372</v>
      </c>
      <c r="W28" s="38" t="s">
        <v>469</v>
      </c>
      <c r="X28" s="17"/>
      <c r="Y28" s="14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23" t="s">
        <v>54</v>
      </c>
      <c r="N29" s="31" t="s">
        <v>319</v>
      </c>
      <c r="O29" s="29" t="s">
        <v>202</v>
      </c>
      <c r="P29" s="32" t="s">
        <v>27</v>
      </c>
      <c r="Q29" s="6">
        <f t="shared" si="0"/>
        <v>21</v>
      </c>
      <c r="R29" s="2" t="str">
        <f t="shared" si="1"/>
        <v>21 - 30</v>
      </c>
      <c r="S29" s="40" t="s">
        <v>590</v>
      </c>
      <c r="T29" s="13" t="s">
        <v>344</v>
      </c>
      <c r="U29" s="14"/>
      <c r="V29" s="36" t="s">
        <v>373</v>
      </c>
      <c r="W29" s="38" t="s">
        <v>470</v>
      </c>
      <c r="X29" s="17"/>
      <c r="Y29" s="14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23" t="s">
        <v>55</v>
      </c>
      <c r="N30" s="31" t="s">
        <v>319</v>
      </c>
      <c r="O30" s="20" t="s">
        <v>203</v>
      </c>
      <c r="P30" s="33" t="s">
        <v>26</v>
      </c>
      <c r="Q30" s="6">
        <f t="shared" si="0"/>
        <v>17</v>
      </c>
      <c r="R30" s="2" t="str">
        <f t="shared" si="1"/>
        <v>&lt; 21</v>
      </c>
      <c r="S30" s="40" t="s">
        <v>590</v>
      </c>
      <c r="T30" s="13" t="s">
        <v>344</v>
      </c>
      <c r="U30" s="14"/>
      <c r="V30" s="36" t="s">
        <v>374</v>
      </c>
      <c r="W30" s="13" t="s">
        <v>471</v>
      </c>
      <c r="X30" s="17"/>
      <c r="Y30" s="14"/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23" t="s">
        <v>56</v>
      </c>
      <c r="N31" s="31" t="s">
        <v>319</v>
      </c>
      <c r="O31" s="29" t="s">
        <v>204</v>
      </c>
      <c r="P31" s="32" t="s">
        <v>26</v>
      </c>
      <c r="Q31" s="6">
        <f t="shared" si="0"/>
        <v>16</v>
      </c>
      <c r="R31" s="2" t="str">
        <f t="shared" si="1"/>
        <v>&lt; 21</v>
      </c>
      <c r="S31" s="40" t="s">
        <v>590</v>
      </c>
      <c r="T31" s="13" t="s">
        <v>344</v>
      </c>
      <c r="U31" s="14"/>
      <c r="V31" s="36" t="s">
        <v>375</v>
      </c>
      <c r="W31" s="38" t="s">
        <v>472</v>
      </c>
      <c r="X31" s="17"/>
      <c r="Y31" s="14"/>
    </row>
    <row r="32" spans="1:25" ht="45">
      <c r="A32" s="5"/>
      <c r="B32" s="5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8"/>
      <c r="M32" s="23" t="s">
        <v>57</v>
      </c>
      <c r="N32" s="31" t="s">
        <v>319</v>
      </c>
      <c r="O32" s="29" t="s">
        <v>205</v>
      </c>
      <c r="P32" s="32" t="s">
        <v>26</v>
      </c>
      <c r="Q32" s="6">
        <f t="shared" ref="Q32:Q95" si="2">2017-VALUE(RIGHT(O32,4))</f>
        <v>17</v>
      </c>
      <c r="R32" s="2" t="str">
        <f t="shared" ref="R32:R95" si="3">IF(Q32&lt;21,"&lt; 21",IF(Q32&lt;=30,"21 - 30",IF(Q32&lt;=40,"31 - 40",IF(Q32&lt;=50,"41 - 50","&gt; 50" ))))</f>
        <v>&lt; 21</v>
      </c>
      <c r="S32" s="40" t="s">
        <v>590</v>
      </c>
      <c r="T32" s="13" t="s">
        <v>344</v>
      </c>
      <c r="U32" s="14"/>
      <c r="V32" s="36" t="s">
        <v>376</v>
      </c>
      <c r="W32" s="38" t="s">
        <v>473</v>
      </c>
      <c r="X32" s="17"/>
      <c r="Y32" s="14"/>
    </row>
    <row r="33" spans="1:25" ht="30">
      <c r="A33" s="5"/>
      <c r="B33" s="5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8"/>
      <c r="M33" s="23" t="s">
        <v>58</v>
      </c>
      <c r="N33" s="31" t="s">
        <v>319</v>
      </c>
      <c r="O33" s="29" t="s">
        <v>206</v>
      </c>
      <c r="P33" s="32" t="s">
        <v>26</v>
      </c>
      <c r="Q33" s="6">
        <f t="shared" si="2"/>
        <v>17</v>
      </c>
      <c r="R33" s="2" t="str">
        <f t="shared" si="3"/>
        <v>&lt; 21</v>
      </c>
      <c r="S33" s="40" t="s">
        <v>590</v>
      </c>
      <c r="T33" s="13" t="s">
        <v>344</v>
      </c>
      <c r="U33" s="14"/>
      <c r="V33" s="36" t="s">
        <v>377</v>
      </c>
      <c r="W33" s="38" t="s">
        <v>474</v>
      </c>
      <c r="X33" s="17"/>
      <c r="Y33" s="14"/>
    </row>
    <row r="34" spans="1:25" ht="30">
      <c r="A34" s="5"/>
      <c r="B34" s="5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8"/>
      <c r="M34" s="23" t="s">
        <v>59</v>
      </c>
      <c r="N34" s="31" t="s">
        <v>319</v>
      </c>
      <c r="O34" s="29" t="s">
        <v>207</v>
      </c>
      <c r="P34" s="32" t="s">
        <v>26</v>
      </c>
      <c r="Q34" s="6">
        <f t="shared" si="2"/>
        <v>16</v>
      </c>
      <c r="R34" s="2" t="str">
        <f t="shared" si="3"/>
        <v>&lt; 21</v>
      </c>
      <c r="S34" s="40" t="s">
        <v>590</v>
      </c>
      <c r="T34" s="13" t="s">
        <v>344</v>
      </c>
      <c r="U34" s="14"/>
      <c r="V34" s="36" t="s">
        <v>378</v>
      </c>
      <c r="W34" s="38" t="s">
        <v>475</v>
      </c>
      <c r="X34" s="17"/>
      <c r="Y34" s="14"/>
    </row>
    <row r="35" spans="1:25" ht="15">
      <c r="A35" s="5"/>
      <c r="B35" s="5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8"/>
      <c r="M35" s="23" t="s">
        <v>60</v>
      </c>
      <c r="N35" s="31" t="s">
        <v>319</v>
      </c>
      <c r="O35" s="29" t="s">
        <v>208</v>
      </c>
      <c r="P35" s="32" t="s">
        <v>26</v>
      </c>
      <c r="Q35" s="6">
        <f t="shared" si="2"/>
        <v>16</v>
      </c>
      <c r="R35" s="2" t="str">
        <f t="shared" si="3"/>
        <v>&lt; 21</v>
      </c>
      <c r="S35" s="40" t="s">
        <v>590</v>
      </c>
      <c r="T35" s="13" t="s">
        <v>344</v>
      </c>
      <c r="U35" s="14"/>
      <c r="V35" s="36" t="s">
        <v>379</v>
      </c>
      <c r="W35" s="38" t="s">
        <v>476</v>
      </c>
      <c r="X35" s="17"/>
      <c r="Y35" s="14"/>
    </row>
    <row r="36" spans="1:25" ht="30">
      <c r="A36" s="5"/>
      <c r="B36" s="5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8"/>
      <c r="M36" s="23" t="s">
        <v>61</v>
      </c>
      <c r="N36" s="31" t="s">
        <v>319</v>
      </c>
      <c r="O36" s="29" t="s">
        <v>209</v>
      </c>
      <c r="P36" s="32" t="s">
        <v>26</v>
      </c>
      <c r="Q36" s="6">
        <f t="shared" si="2"/>
        <v>16</v>
      </c>
      <c r="R36" s="2" t="str">
        <f t="shared" si="3"/>
        <v>&lt; 21</v>
      </c>
      <c r="S36" s="40" t="s">
        <v>590</v>
      </c>
      <c r="T36" s="13" t="s">
        <v>344</v>
      </c>
      <c r="U36" s="14"/>
      <c r="V36" s="36" t="s">
        <v>380</v>
      </c>
      <c r="W36" s="38" t="s">
        <v>477</v>
      </c>
      <c r="X36" s="17"/>
      <c r="Y36" s="14"/>
    </row>
    <row r="37" spans="1:25" ht="30">
      <c r="A37" s="5"/>
      <c r="B37" s="5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8"/>
      <c r="M37" s="23" t="s">
        <v>62</v>
      </c>
      <c r="N37" s="31" t="s">
        <v>319</v>
      </c>
      <c r="O37" s="29" t="s">
        <v>183</v>
      </c>
      <c r="P37" s="32" t="s">
        <v>26</v>
      </c>
      <c r="Q37" s="6">
        <f t="shared" si="2"/>
        <v>17</v>
      </c>
      <c r="R37" s="2" t="str">
        <f t="shared" si="3"/>
        <v>&lt; 21</v>
      </c>
      <c r="S37" s="40" t="s">
        <v>590</v>
      </c>
      <c r="T37" s="13" t="s">
        <v>344</v>
      </c>
      <c r="U37" s="19"/>
      <c r="V37" s="36" t="s">
        <v>381</v>
      </c>
      <c r="W37" s="38" t="s">
        <v>319</v>
      </c>
      <c r="X37" s="22"/>
      <c r="Y37" s="19"/>
    </row>
    <row r="38" spans="1:25" ht="30">
      <c r="A38" s="5"/>
      <c r="B38" s="5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8"/>
      <c r="M38" s="24" t="s">
        <v>63</v>
      </c>
      <c r="N38" s="31" t="s">
        <v>319</v>
      </c>
      <c r="O38" s="29" t="s">
        <v>210</v>
      </c>
      <c r="P38" s="32" t="s">
        <v>26</v>
      </c>
      <c r="Q38" s="6">
        <f t="shared" si="2"/>
        <v>18</v>
      </c>
      <c r="R38" s="2" t="str">
        <f t="shared" si="3"/>
        <v>&lt; 21</v>
      </c>
      <c r="S38" s="40" t="s">
        <v>590</v>
      </c>
      <c r="T38" s="13" t="s">
        <v>344</v>
      </c>
      <c r="U38" s="14"/>
      <c r="V38" s="36" t="s">
        <v>382</v>
      </c>
      <c r="W38" s="38" t="s">
        <v>478</v>
      </c>
      <c r="X38" s="17"/>
      <c r="Y38" s="14"/>
    </row>
    <row r="39" spans="1:25" ht="15">
      <c r="A39" s="5"/>
      <c r="B39" s="5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8"/>
      <c r="M39" s="23" t="s">
        <v>64</v>
      </c>
      <c r="N39" s="31" t="s">
        <v>319</v>
      </c>
      <c r="O39" s="29" t="s">
        <v>211</v>
      </c>
      <c r="P39" s="32" t="s">
        <v>26</v>
      </c>
      <c r="Q39" s="6">
        <f t="shared" si="2"/>
        <v>17</v>
      </c>
      <c r="R39" s="2" t="str">
        <f t="shared" si="3"/>
        <v>&lt; 21</v>
      </c>
      <c r="S39" s="40" t="s">
        <v>590</v>
      </c>
      <c r="T39" s="13" t="s">
        <v>344</v>
      </c>
      <c r="U39" s="21"/>
      <c r="V39" s="36" t="s">
        <v>383</v>
      </c>
      <c r="W39" s="16" t="s">
        <v>479</v>
      </c>
      <c r="X39" s="17"/>
      <c r="Y39" s="14"/>
    </row>
    <row r="40" spans="1:25" ht="30">
      <c r="A40" s="5"/>
      <c r="B40" s="5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8"/>
      <c r="M40" s="23" t="s">
        <v>65</v>
      </c>
      <c r="N40" s="31" t="s">
        <v>319</v>
      </c>
      <c r="O40" s="29" t="s">
        <v>212</v>
      </c>
      <c r="P40" s="32" t="s">
        <v>26</v>
      </c>
      <c r="Q40" s="6">
        <f t="shared" si="2"/>
        <v>17</v>
      </c>
      <c r="R40" s="2" t="str">
        <f t="shared" si="3"/>
        <v>&lt; 21</v>
      </c>
      <c r="S40" s="40" t="s">
        <v>590</v>
      </c>
      <c r="T40" s="13" t="s">
        <v>344</v>
      </c>
      <c r="U40" s="14"/>
      <c r="V40" s="36" t="s">
        <v>384</v>
      </c>
      <c r="W40" s="16" t="s">
        <v>480</v>
      </c>
      <c r="X40" s="17"/>
      <c r="Y40" s="14"/>
    </row>
    <row r="41" spans="1:25" ht="22.5">
      <c r="A41" s="5"/>
      <c r="B41" s="5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8"/>
      <c r="M41" s="23" t="s">
        <v>66</v>
      </c>
      <c r="N41" s="31" t="s">
        <v>319</v>
      </c>
      <c r="O41" s="29" t="s">
        <v>213</v>
      </c>
      <c r="P41" s="32" t="s">
        <v>26</v>
      </c>
      <c r="Q41" s="6">
        <f t="shared" si="2"/>
        <v>18</v>
      </c>
      <c r="R41" s="2" t="str">
        <f t="shared" si="3"/>
        <v>&lt; 21</v>
      </c>
      <c r="S41" s="40" t="s">
        <v>590</v>
      </c>
      <c r="T41" s="13" t="s">
        <v>344</v>
      </c>
      <c r="U41" s="14"/>
      <c r="V41" s="36" t="s">
        <v>385</v>
      </c>
      <c r="W41" s="16" t="s">
        <v>481</v>
      </c>
      <c r="X41" s="17"/>
      <c r="Y41" s="14"/>
    </row>
    <row r="42" spans="1:25" ht="30">
      <c r="A42" s="5"/>
      <c r="B42" s="5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8"/>
      <c r="M42" s="23" t="s">
        <v>67</v>
      </c>
      <c r="N42" s="31" t="s">
        <v>319</v>
      </c>
      <c r="O42" s="29" t="s">
        <v>214</v>
      </c>
      <c r="P42" s="32" t="s">
        <v>26</v>
      </c>
      <c r="Q42" s="6">
        <f t="shared" si="2"/>
        <v>17</v>
      </c>
      <c r="R42" s="2" t="str">
        <f t="shared" si="3"/>
        <v>&lt; 21</v>
      </c>
      <c r="S42" s="40" t="s">
        <v>590</v>
      </c>
      <c r="T42" s="13" t="s">
        <v>344</v>
      </c>
      <c r="U42" s="14"/>
      <c r="V42" s="36" t="s">
        <v>386</v>
      </c>
      <c r="W42" s="38" t="s">
        <v>482</v>
      </c>
      <c r="X42" s="17"/>
      <c r="Y42" s="14"/>
    </row>
    <row r="43" spans="1:25" ht="45">
      <c r="A43" s="5"/>
      <c r="B43" s="5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8"/>
      <c r="M43" s="23" t="s">
        <v>68</v>
      </c>
      <c r="N43" s="31" t="s">
        <v>319</v>
      </c>
      <c r="O43" s="29" t="s">
        <v>215</v>
      </c>
      <c r="P43" s="32" t="s">
        <v>26</v>
      </c>
      <c r="Q43" s="6">
        <f t="shared" si="2"/>
        <v>17</v>
      </c>
      <c r="R43" s="2" t="str">
        <f t="shared" si="3"/>
        <v>&lt; 21</v>
      </c>
      <c r="S43" s="40" t="s">
        <v>590</v>
      </c>
      <c r="T43" s="13" t="s">
        <v>344</v>
      </c>
      <c r="U43" s="14"/>
      <c r="V43" s="36" t="s">
        <v>387</v>
      </c>
      <c r="W43" s="38" t="s">
        <v>483</v>
      </c>
      <c r="X43" s="17"/>
      <c r="Y43" s="14"/>
    </row>
    <row r="44" spans="1:25" ht="30">
      <c r="A44" s="5"/>
      <c r="B44" s="5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8"/>
      <c r="M44" s="23" t="s">
        <v>69</v>
      </c>
      <c r="N44" s="31" t="s">
        <v>319</v>
      </c>
      <c r="O44" s="29" t="s">
        <v>216</v>
      </c>
      <c r="P44" s="32" t="s">
        <v>27</v>
      </c>
      <c r="Q44" s="6">
        <f t="shared" si="2"/>
        <v>16</v>
      </c>
      <c r="R44" s="2" t="str">
        <f t="shared" si="3"/>
        <v>&lt; 21</v>
      </c>
      <c r="S44" s="40" t="s">
        <v>590</v>
      </c>
      <c r="T44" s="13" t="s">
        <v>344</v>
      </c>
      <c r="U44" s="18"/>
      <c r="V44" s="36" t="s">
        <v>374</v>
      </c>
      <c r="W44" s="38" t="s">
        <v>484</v>
      </c>
      <c r="X44" s="18"/>
      <c r="Y44" s="18"/>
    </row>
    <row r="45" spans="1:25" ht="30">
      <c r="A45" s="5"/>
      <c r="B45" s="5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8"/>
      <c r="M45" s="23" t="s">
        <v>70</v>
      </c>
      <c r="N45" s="31" t="s">
        <v>319</v>
      </c>
      <c r="O45" s="29" t="s">
        <v>217</v>
      </c>
      <c r="P45" s="32" t="s">
        <v>27</v>
      </c>
      <c r="Q45" s="6">
        <f t="shared" si="2"/>
        <v>17</v>
      </c>
      <c r="R45" s="2" t="str">
        <f t="shared" si="3"/>
        <v>&lt; 21</v>
      </c>
      <c r="S45" s="40" t="s">
        <v>590</v>
      </c>
      <c r="T45" s="13" t="s">
        <v>344</v>
      </c>
      <c r="U45" s="18"/>
      <c r="V45" s="36" t="s">
        <v>388</v>
      </c>
      <c r="W45" s="38" t="s">
        <v>485</v>
      </c>
      <c r="X45" s="18"/>
      <c r="Y45" s="18"/>
    </row>
    <row r="46" spans="1:25" ht="30">
      <c r="A46" s="5"/>
      <c r="B46" s="5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8"/>
      <c r="M46" s="23" t="s">
        <v>71</v>
      </c>
      <c r="N46" s="31" t="s">
        <v>319</v>
      </c>
      <c r="O46" s="30" t="s">
        <v>218</v>
      </c>
      <c r="P46" s="32" t="s">
        <v>27</v>
      </c>
      <c r="Q46" s="6">
        <f t="shared" si="2"/>
        <v>16</v>
      </c>
      <c r="R46" s="2" t="str">
        <f t="shared" si="3"/>
        <v>&lt; 21</v>
      </c>
      <c r="S46" s="40" t="s">
        <v>590</v>
      </c>
      <c r="T46" s="13" t="s">
        <v>344</v>
      </c>
      <c r="U46" s="18"/>
      <c r="V46" s="36" t="s">
        <v>389</v>
      </c>
      <c r="W46" s="38" t="s">
        <v>486</v>
      </c>
      <c r="X46" s="18"/>
      <c r="Y46" s="18"/>
    </row>
    <row r="47" spans="1:25" ht="15">
      <c r="A47" s="5"/>
      <c r="B47" s="5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8"/>
      <c r="M47" s="23" t="s">
        <v>72</v>
      </c>
      <c r="N47" s="31" t="s">
        <v>319</v>
      </c>
      <c r="O47" s="29" t="s">
        <v>219</v>
      </c>
      <c r="P47" s="32" t="s">
        <v>27</v>
      </c>
      <c r="Q47" s="6">
        <f t="shared" si="2"/>
        <v>17</v>
      </c>
      <c r="R47" s="2" t="str">
        <f t="shared" si="3"/>
        <v>&lt; 21</v>
      </c>
      <c r="S47" s="40" t="s">
        <v>590</v>
      </c>
      <c r="T47" s="13" t="s">
        <v>344</v>
      </c>
      <c r="U47" s="18"/>
      <c r="V47" s="36" t="s">
        <v>390</v>
      </c>
      <c r="W47" s="38" t="s">
        <v>487</v>
      </c>
      <c r="X47" s="18"/>
      <c r="Y47" s="18"/>
    </row>
    <row r="48" spans="1:25" ht="22.5">
      <c r="A48" s="5"/>
      <c r="B48" s="5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8"/>
      <c r="M48" s="23" t="s">
        <v>73</v>
      </c>
      <c r="N48" s="31" t="s">
        <v>319</v>
      </c>
      <c r="O48" s="29" t="s">
        <v>220</v>
      </c>
      <c r="P48" s="32" t="s">
        <v>27</v>
      </c>
      <c r="Q48" s="6">
        <f t="shared" si="2"/>
        <v>17</v>
      </c>
      <c r="R48" s="2" t="str">
        <f t="shared" si="3"/>
        <v>&lt; 21</v>
      </c>
      <c r="S48" s="40" t="s">
        <v>590</v>
      </c>
      <c r="T48" s="13" t="s">
        <v>344</v>
      </c>
      <c r="U48" s="18"/>
      <c r="V48" s="36" t="s">
        <v>391</v>
      </c>
      <c r="W48" s="38" t="s">
        <v>488</v>
      </c>
      <c r="X48" s="18"/>
      <c r="Y48" s="18"/>
    </row>
    <row r="49" spans="1:25" ht="22.5">
      <c r="A49" s="5"/>
      <c r="B49" s="5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8"/>
      <c r="M49" s="23" t="s">
        <v>74</v>
      </c>
      <c r="N49" s="31" t="s">
        <v>319</v>
      </c>
      <c r="O49" s="29" t="s">
        <v>221</v>
      </c>
      <c r="P49" s="32" t="s">
        <v>27</v>
      </c>
      <c r="Q49" s="6">
        <f t="shared" si="2"/>
        <v>16</v>
      </c>
      <c r="R49" s="2" t="str">
        <f t="shared" si="3"/>
        <v>&lt; 21</v>
      </c>
      <c r="S49" s="40" t="s">
        <v>590</v>
      </c>
      <c r="T49" s="13" t="s">
        <v>344</v>
      </c>
      <c r="U49" s="18"/>
      <c r="V49" s="37" t="s">
        <v>392</v>
      </c>
      <c r="W49" s="38" t="s">
        <v>489</v>
      </c>
      <c r="X49" s="18"/>
      <c r="Y49" s="18"/>
    </row>
    <row r="50" spans="1:25" ht="22.5">
      <c r="A50" s="5"/>
      <c r="B50" s="5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8"/>
      <c r="M50" s="23" t="s">
        <v>75</v>
      </c>
      <c r="N50" s="31" t="s">
        <v>319</v>
      </c>
      <c r="O50" s="29" t="s">
        <v>222</v>
      </c>
      <c r="P50" s="32" t="s">
        <v>27</v>
      </c>
      <c r="Q50" s="6">
        <f t="shared" si="2"/>
        <v>17</v>
      </c>
      <c r="R50" s="2" t="str">
        <f t="shared" si="3"/>
        <v>&lt; 21</v>
      </c>
      <c r="S50" s="40" t="s">
        <v>590</v>
      </c>
      <c r="T50" s="13" t="s">
        <v>344</v>
      </c>
      <c r="U50" s="18"/>
      <c r="V50" s="37" t="s">
        <v>392</v>
      </c>
      <c r="W50" s="38" t="s">
        <v>490</v>
      </c>
      <c r="X50" s="18"/>
      <c r="Y50" s="18"/>
    </row>
    <row r="51" spans="1:25" ht="15">
      <c r="A51" s="5"/>
      <c r="B51" s="5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8"/>
      <c r="M51" s="23" t="s">
        <v>76</v>
      </c>
      <c r="N51" s="31" t="s">
        <v>319</v>
      </c>
      <c r="O51" s="29" t="s">
        <v>199</v>
      </c>
      <c r="P51" s="32" t="s">
        <v>27</v>
      </c>
      <c r="Q51" s="6">
        <f t="shared" si="2"/>
        <v>16</v>
      </c>
      <c r="R51" s="2" t="str">
        <f t="shared" si="3"/>
        <v>&lt; 21</v>
      </c>
      <c r="S51" s="40" t="s">
        <v>590</v>
      </c>
      <c r="T51" s="13" t="s">
        <v>344</v>
      </c>
      <c r="U51" s="18"/>
      <c r="V51" s="37" t="s">
        <v>392</v>
      </c>
      <c r="W51" s="38" t="s">
        <v>491</v>
      </c>
      <c r="X51" s="18"/>
      <c r="Y51" s="18"/>
    </row>
    <row r="52" spans="1:25" ht="15">
      <c r="A52" s="5"/>
      <c r="B52" s="5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8"/>
      <c r="M52" s="23" t="s">
        <v>77</v>
      </c>
      <c r="N52" s="31" t="s">
        <v>319</v>
      </c>
      <c r="O52" s="29" t="s">
        <v>223</v>
      </c>
      <c r="P52" s="32" t="s">
        <v>27</v>
      </c>
      <c r="Q52" s="6">
        <f t="shared" si="2"/>
        <v>16</v>
      </c>
      <c r="R52" s="2" t="str">
        <f t="shared" si="3"/>
        <v>&lt; 21</v>
      </c>
      <c r="S52" s="40" t="s">
        <v>590</v>
      </c>
      <c r="T52" s="13" t="s">
        <v>344</v>
      </c>
      <c r="U52" s="18"/>
      <c r="V52" s="37" t="s">
        <v>392</v>
      </c>
      <c r="W52" s="38" t="s">
        <v>492</v>
      </c>
      <c r="X52" s="18"/>
      <c r="Y52" s="18"/>
    </row>
    <row r="53" spans="1:25" ht="22.5">
      <c r="A53" s="5"/>
      <c r="B53" s="5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8"/>
      <c r="M53" s="23" t="s">
        <v>78</v>
      </c>
      <c r="N53" s="31" t="s">
        <v>319</v>
      </c>
      <c r="O53" s="29" t="s">
        <v>224</v>
      </c>
      <c r="P53" s="32" t="s">
        <v>27</v>
      </c>
      <c r="Q53" s="6">
        <f t="shared" si="2"/>
        <v>17</v>
      </c>
      <c r="R53" s="2" t="str">
        <f t="shared" si="3"/>
        <v>&lt; 21</v>
      </c>
      <c r="S53" s="40" t="s">
        <v>590</v>
      </c>
      <c r="T53" s="13" t="s">
        <v>344</v>
      </c>
      <c r="U53" s="18"/>
      <c r="V53" s="37" t="s">
        <v>392</v>
      </c>
      <c r="W53" s="38" t="s">
        <v>493</v>
      </c>
      <c r="X53" s="18"/>
      <c r="Y53" s="18"/>
    </row>
    <row r="54" spans="1:25" ht="15">
      <c r="A54" s="5"/>
      <c r="B54" s="5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8"/>
      <c r="M54" s="23" t="s">
        <v>79</v>
      </c>
      <c r="N54" s="31" t="s">
        <v>319</v>
      </c>
      <c r="O54" s="29" t="s">
        <v>225</v>
      </c>
      <c r="P54" s="32" t="s">
        <v>27</v>
      </c>
      <c r="Q54" s="6">
        <f t="shared" si="2"/>
        <v>16</v>
      </c>
      <c r="R54" s="2" t="str">
        <f t="shared" si="3"/>
        <v>&lt; 21</v>
      </c>
      <c r="S54" s="40" t="s">
        <v>590</v>
      </c>
      <c r="T54" s="13" t="s">
        <v>344</v>
      </c>
      <c r="U54" s="18"/>
      <c r="V54" s="37" t="s">
        <v>392</v>
      </c>
      <c r="W54" s="38" t="s">
        <v>494</v>
      </c>
      <c r="X54" s="18"/>
      <c r="Y54" s="18"/>
    </row>
    <row r="55" spans="1:25" ht="15">
      <c r="A55" s="5"/>
      <c r="B55" s="5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8"/>
      <c r="M55" s="23" t="s">
        <v>80</v>
      </c>
      <c r="N55" s="31" t="s">
        <v>319</v>
      </c>
      <c r="O55" s="30" t="s">
        <v>190</v>
      </c>
      <c r="P55" s="32" t="s">
        <v>27</v>
      </c>
      <c r="Q55" s="6">
        <f t="shared" si="2"/>
        <v>17</v>
      </c>
      <c r="R55" s="2" t="str">
        <f t="shared" si="3"/>
        <v>&lt; 21</v>
      </c>
      <c r="S55" s="40" t="s">
        <v>590</v>
      </c>
      <c r="T55" s="13" t="s">
        <v>344</v>
      </c>
      <c r="U55" s="18"/>
      <c r="V55" s="37" t="s">
        <v>392</v>
      </c>
      <c r="W55" s="38" t="s">
        <v>495</v>
      </c>
      <c r="X55" s="18"/>
      <c r="Y55" s="18"/>
    </row>
    <row r="56" spans="1:25" ht="30">
      <c r="A56" s="5"/>
      <c r="B56" s="5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8"/>
      <c r="M56" s="23" t="s">
        <v>81</v>
      </c>
      <c r="N56" s="31" t="s">
        <v>319</v>
      </c>
      <c r="O56" s="29" t="s">
        <v>226</v>
      </c>
      <c r="P56" s="34" t="s">
        <v>27</v>
      </c>
      <c r="Q56" s="6">
        <f t="shared" si="2"/>
        <v>26</v>
      </c>
      <c r="R56" s="2" t="str">
        <f t="shared" si="3"/>
        <v>21 - 30</v>
      </c>
      <c r="S56" s="40" t="s">
        <v>590</v>
      </c>
      <c r="T56" s="13" t="s">
        <v>344</v>
      </c>
      <c r="U56" s="18"/>
      <c r="V56" s="37" t="s">
        <v>393</v>
      </c>
      <c r="W56" s="38" t="s">
        <v>496</v>
      </c>
      <c r="X56" s="18"/>
      <c r="Y56" s="18"/>
    </row>
    <row r="57" spans="1:25" ht="22.5">
      <c r="A57" s="5"/>
      <c r="B57" s="5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8"/>
      <c r="M57" s="23" t="s">
        <v>82</v>
      </c>
      <c r="N57" s="31" t="s">
        <v>319</v>
      </c>
      <c r="O57" s="29" t="s">
        <v>227</v>
      </c>
      <c r="P57" s="32" t="s">
        <v>26</v>
      </c>
      <c r="Q57" s="6">
        <f t="shared" si="2"/>
        <v>16</v>
      </c>
      <c r="R57" s="2" t="str">
        <f t="shared" si="3"/>
        <v>&lt; 21</v>
      </c>
      <c r="S57" s="40" t="s">
        <v>590</v>
      </c>
      <c r="T57" s="13" t="s">
        <v>344</v>
      </c>
      <c r="U57" s="18"/>
      <c r="V57" s="37" t="s">
        <v>392</v>
      </c>
      <c r="W57" s="38" t="s">
        <v>497</v>
      </c>
      <c r="X57" s="18"/>
      <c r="Y57" s="18"/>
    </row>
    <row r="58" spans="1:25" ht="15">
      <c r="A58" s="5"/>
      <c r="B58" s="5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8"/>
      <c r="M58" s="23" t="s">
        <v>83</v>
      </c>
      <c r="N58" s="31" t="s">
        <v>319</v>
      </c>
      <c r="O58" s="30" t="s">
        <v>228</v>
      </c>
      <c r="P58" s="32" t="s">
        <v>26</v>
      </c>
      <c r="Q58" s="6">
        <f t="shared" si="2"/>
        <v>16</v>
      </c>
      <c r="R58" s="2" t="str">
        <f t="shared" si="3"/>
        <v>&lt; 21</v>
      </c>
      <c r="S58" s="40" t="s">
        <v>590</v>
      </c>
      <c r="T58" s="13" t="s">
        <v>344</v>
      </c>
      <c r="U58" s="18"/>
      <c r="V58" s="37" t="s">
        <v>392</v>
      </c>
      <c r="W58" s="38" t="s">
        <v>498</v>
      </c>
      <c r="X58" s="18"/>
      <c r="Y58" s="18"/>
    </row>
    <row r="59" spans="1:25" ht="22.5">
      <c r="A59" s="5"/>
      <c r="B59" s="5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8"/>
      <c r="M59" s="23" t="s">
        <v>84</v>
      </c>
      <c r="N59" s="31" t="s">
        <v>319</v>
      </c>
      <c r="O59" s="29" t="s">
        <v>229</v>
      </c>
      <c r="P59" s="32" t="s">
        <v>26</v>
      </c>
      <c r="Q59" s="6">
        <f t="shared" si="2"/>
        <v>16</v>
      </c>
      <c r="R59" s="2" t="str">
        <f t="shared" si="3"/>
        <v>&lt; 21</v>
      </c>
      <c r="S59" s="40" t="s">
        <v>590</v>
      </c>
      <c r="T59" s="13" t="s">
        <v>344</v>
      </c>
      <c r="U59" s="18"/>
      <c r="V59" s="37" t="s">
        <v>392</v>
      </c>
      <c r="W59" s="38" t="s">
        <v>499</v>
      </c>
      <c r="X59" s="18"/>
      <c r="Y59" s="18"/>
    </row>
    <row r="60" spans="1:25" ht="15">
      <c r="A60" s="5"/>
      <c r="B60" s="5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8"/>
      <c r="M60" s="23" t="s">
        <v>85</v>
      </c>
      <c r="N60" s="31" t="s">
        <v>319</v>
      </c>
      <c r="O60" s="29" t="s">
        <v>230</v>
      </c>
      <c r="P60" s="34" t="s">
        <v>26</v>
      </c>
      <c r="Q60" s="6">
        <f t="shared" si="2"/>
        <v>17</v>
      </c>
      <c r="R60" s="2" t="str">
        <f t="shared" si="3"/>
        <v>&lt; 21</v>
      </c>
      <c r="S60" s="40" t="s">
        <v>590</v>
      </c>
      <c r="T60" s="13" t="s">
        <v>344</v>
      </c>
      <c r="U60" s="18"/>
      <c r="V60" s="37" t="s">
        <v>392</v>
      </c>
      <c r="W60" s="38" t="s">
        <v>500</v>
      </c>
      <c r="X60" s="18"/>
      <c r="Y60" s="18"/>
    </row>
    <row r="61" spans="1:25" ht="15">
      <c r="A61" s="5"/>
      <c r="B61" s="5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8"/>
      <c r="M61" s="23" t="s">
        <v>86</v>
      </c>
      <c r="N61" s="31" t="s">
        <v>319</v>
      </c>
      <c r="O61" s="29" t="s">
        <v>231</v>
      </c>
      <c r="P61" s="34" t="s">
        <v>26</v>
      </c>
      <c r="Q61" s="6">
        <f t="shared" si="2"/>
        <v>18</v>
      </c>
      <c r="R61" s="2" t="str">
        <f t="shared" si="3"/>
        <v>&lt; 21</v>
      </c>
      <c r="S61" s="40" t="s">
        <v>590</v>
      </c>
      <c r="T61" s="13" t="s">
        <v>344</v>
      </c>
      <c r="U61" s="18"/>
      <c r="V61" s="37" t="s">
        <v>392</v>
      </c>
      <c r="W61" s="38" t="s">
        <v>501</v>
      </c>
      <c r="X61" s="18"/>
      <c r="Y61" s="18"/>
    </row>
    <row r="62" spans="1:25" ht="15">
      <c r="A62" s="5"/>
      <c r="B62" s="5"/>
      <c r="C62" s="3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8"/>
      <c r="M62" s="23" t="s">
        <v>87</v>
      </c>
      <c r="N62" s="31" t="s">
        <v>319</v>
      </c>
      <c r="O62" s="29" t="s">
        <v>232</v>
      </c>
      <c r="P62" s="34" t="s">
        <v>26</v>
      </c>
      <c r="Q62" s="6">
        <f t="shared" si="2"/>
        <v>16</v>
      </c>
      <c r="R62" s="2" t="str">
        <f t="shared" si="3"/>
        <v>&lt; 21</v>
      </c>
      <c r="S62" s="40" t="s">
        <v>590</v>
      </c>
      <c r="T62" s="13" t="s">
        <v>344</v>
      </c>
      <c r="U62" s="18"/>
      <c r="V62" s="37" t="s">
        <v>392</v>
      </c>
      <c r="W62" s="38" t="s">
        <v>502</v>
      </c>
      <c r="X62" s="18"/>
      <c r="Y62" s="18"/>
    </row>
    <row r="63" spans="1:25" ht="15">
      <c r="A63" s="5"/>
      <c r="B63" s="5"/>
      <c r="C63" s="3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8"/>
      <c r="M63" s="24" t="s">
        <v>88</v>
      </c>
      <c r="N63" s="31" t="s">
        <v>319</v>
      </c>
      <c r="O63" s="29" t="s">
        <v>233</v>
      </c>
      <c r="P63" s="34" t="s">
        <v>27</v>
      </c>
      <c r="Q63" s="6">
        <f t="shared" si="2"/>
        <v>16</v>
      </c>
      <c r="R63" s="2" t="str">
        <f t="shared" si="3"/>
        <v>&lt; 21</v>
      </c>
      <c r="S63" s="40" t="s">
        <v>590</v>
      </c>
      <c r="T63" s="13" t="s">
        <v>344</v>
      </c>
      <c r="U63" s="18"/>
      <c r="V63" s="37" t="s">
        <v>392</v>
      </c>
      <c r="W63" s="38" t="s">
        <v>503</v>
      </c>
      <c r="X63" s="18"/>
      <c r="Y63" s="18"/>
    </row>
    <row r="64" spans="1:25" ht="22.5">
      <c r="A64" s="5"/>
      <c r="B64" s="5"/>
      <c r="C64" s="3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8"/>
      <c r="M64" s="23" t="s">
        <v>89</v>
      </c>
      <c r="N64" s="31" t="s">
        <v>320</v>
      </c>
      <c r="O64" s="29" t="s">
        <v>234</v>
      </c>
      <c r="P64" s="32" t="s">
        <v>26</v>
      </c>
      <c r="Q64" s="6">
        <f t="shared" si="2"/>
        <v>18</v>
      </c>
      <c r="R64" s="2" t="str">
        <f t="shared" si="3"/>
        <v>&lt; 21</v>
      </c>
      <c r="S64" s="40" t="s">
        <v>590</v>
      </c>
      <c r="T64" s="13" t="s">
        <v>344</v>
      </c>
      <c r="U64" s="18"/>
      <c r="V64" s="29" t="s">
        <v>394</v>
      </c>
      <c r="W64" s="38" t="s">
        <v>504</v>
      </c>
      <c r="X64" s="18"/>
      <c r="Y64" s="18"/>
    </row>
    <row r="65" spans="1:25" ht="22.5">
      <c r="A65" s="5"/>
      <c r="B65" s="5"/>
      <c r="C65" s="3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8"/>
      <c r="M65" s="23" t="s">
        <v>90</v>
      </c>
      <c r="N65" s="31" t="s">
        <v>319</v>
      </c>
      <c r="O65" s="29" t="s">
        <v>235</v>
      </c>
      <c r="P65" s="32" t="s">
        <v>26</v>
      </c>
      <c r="Q65" s="6">
        <f t="shared" si="2"/>
        <v>18</v>
      </c>
      <c r="R65" s="2" t="str">
        <f t="shared" si="3"/>
        <v>&lt; 21</v>
      </c>
      <c r="S65" s="40" t="s">
        <v>590</v>
      </c>
      <c r="T65" s="13" t="s">
        <v>344</v>
      </c>
      <c r="U65" s="18"/>
      <c r="V65" s="29" t="s">
        <v>395</v>
      </c>
      <c r="W65" s="38" t="s">
        <v>505</v>
      </c>
      <c r="X65" s="18"/>
      <c r="Y65" s="18"/>
    </row>
    <row r="66" spans="1:25" ht="22.5">
      <c r="A66" s="5"/>
      <c r="B66" s="5"/>
      <c r="C66" s="3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8"/>
      <c r="M66" s="23" t="s">
        <v>91</v>
      </c>
      <c r="N66" s="31" t="s">
        <v>319</v>
      </c>
      <c r="O66" s="29" t="s">
        <v>236</v>
      </c>
      <c r="P66" s="32" t="s">
        <v>26</v>
      </c>
      <c r="Q66" s="6">
        <f t="shared" si="2"/>
        <v>18</v>
      </c>
      <c r="R66" s="2" t="str">
        <f t="shared" si="3"/>
        <v>&lt; 21</v>
      </c>
      <c r="S66" s="40" t="s">
        <v>590</v>
      </c>
      <c r="T66" s="13" t="s">
        <v>344</v>
      </c>
      <c r="U66" s="18"/>
      <c r="V66" s="29" t="s">
        <v>392</v>
      </c>
      <c r="W66" s="38" t="s">
        <v>506</v>
      </c>
      <c r="X66" s="18"/>
      <c r="Y66" s="18"/>
    </row>
    <row r="67" spans="1:25" ht="22.5">
      <c r="A67" s="5"/>
      <c r="B67" s="5"/>
      <c r="C67" s="3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8"/>
      <c r="M67" s="23" t="s">
        <v>92</v>
      </c>
      <c r="N67" s="31" t="s">
        <v>319</v>
      </c>
      <c r="O67" s="29" t="s">
        <v>237</v>
      </c>
      <c r="P67" s="34" t="s">
        <v>26</v>
      </c>
      <c r="Q67" s="6">
        <f t="shared" si="2"/>
        <v>17</v>
      </c>
      <c r="R67" s="2" t="str">
        <f t="shared" si="3"/>
        <v>&lt; 21</v>
      </c>
      <c r="S67" s="40" t="s">
        <v>590</v>
      </c>
      <c r="T67" s="13" t="s">
        <v>344</v>
      </c>
      <c r="U67" s="18"/>
      <c r="V67" s="29" t="s">
        <v>392</v>
      </c>
      <c r="W67" s="38" t="s">
        <v>507</v>
      </c>
      <c r="X67" s="18"/>
      <c r="Y67" s="18"/>
    </row>
    <row r="68" spans="1:25" ht="22.5">
      <c r="A68" s="5"/>
      <c r="B68" s="5"/>
      <c r="C68" s="3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8"/>
      <c r="M68" s="23" t="s">
        <v>93</v>
      </c>
      <c r="N68" s="31" t="s">
        <v>319</v>
      </c>
      <c r="O68" s="29" t="s">
        <v>238</v>
      </c>
      <c r="P68" s="32" t="s">
        <v>26</v>
      </c>
      <c r="Q68" s="6">
        <f t="shared" si="2"/>
        <v>17</v>
      </c>
      <c r="R68" s="2" t="str">
        <f t="shared" si="3"/>
        <v>&lt; 21</v>
      </c>
      <c r="S68" s="40" t="s">
        <v>590</v>
      </c>
      <c r="T68" s="13" t="s">
        <v>344</v>
      </c>
      <c r="U68" s="18"/>
      <c r="V68" s="29" t="s">
        <v>392</v>
      </c>
      <c r="W68" s="38" t="s">
        <v>319</v>
      </c>
      <c r="X68" s="18"/>
      <c r="Y68" s="18"/>
    </row>
    <row r="69" spans="1:25" ht="22.5">
      <c r="A69" s="5"/>
      <c r="B69" s="5"/>
      <c r="C69" s="3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8"/>
      <c r="M69" s="23" t="s">
        <v>94</v>
      </c>
      <c r="N69" s="31" t="s">
        <v>319</v>
      </c>
      <c r="O69" s="29" t="s">
        <v>218</v>
      </c>
      <c r="P69" s="32" t="s">
        <v>26</v>
      </c>
      <c r="Q69" s="6">
        <f t="shared" si="2"/>
        <v>16</v>
      </c>
      <c r="R69" s="2" t="str">
        <f t="shared" si="3"/>
        <v>&lt; 21</v>
      </c>
      <c r="S69" s="40" t="s">
        <v>590</v>
      </c>
      <c r="T69" s="13" t="s">
        <v>344</v>
      </c>
      <c r="U69" s="18"/>
      <c r="V69" s="29" t="s">
        <v>392</v>
      </c>
      <c r="W69" s="38" t="s">
        <v>508</v>
      </c>
      <c r="X69" s="18"/>
      <c r="Y69" s="18"/>
    </row>
    <row r="70" spans="1:25" ht="22.5">
      <c r="A70" s="5"/>
      <c r="B70" s="5"/>
      <c r="C70" s="3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8"/>
      <c r="M70" s="23" t="s">
        <v>95</v>
      </c>
      <c r="N70" s="31" t="s">
        <v>319</v>
      </c>
      <c r="O70" s="29" t="s">
        <v>239</v>
      </c>
      <c r="P70" s="32" t="s">
        <v>26</v>
      </c>
      <c r="Q70" s="6">
        <f t="shared" si="2"/>
        <v>17</v>
      </c>
      <c r="R70" s="2" t="str">
        <f t="shared" si="3"/>
        <v>&lt; 21</v>
      </c>
      <c r="S70" s="40" t="s">
        <v>590</v>
      </c>
      <c r="T70" s="13" t="s">
        <v>344</v>
      </c>
      <c r="U70" s="18"/>
      <c r="V70" s="29" t="s">
        <v>392</v>
      </c>
      <c r="W70" s="38" t="s">
        <v>509</v>
      </c>
      <c r="X70" s="18"/>
      <c r="Y70" s="18"/>
    </row>
    <row r="71" spans="1:25" ht="22.5">
      <c r="A71" s="5"/>
      <c r="B71" s="5"/>
      <c r="C71" s="3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8"/>
      <c r="M71" s="23" t="s">
        <v>96</v>
      </c>
      <c r="N71" s="31" t="s">
        <v>319</v>
      </c>
      <c r="O71" s="29" t="s">
        <v>240</v>
      </c>
      <c r="P71" s="32" t="s">
        <v>26</v>
      </c>
      <c r="Q71" s="6">
        <f t="shared" si="2"/>
        <v>18</v>
      </c>
      <c r="R71" s="2" t="str">
        <f t="shared" si="3"/>
        <v>&lt; 21</v>
      </c>
      <c r="S71" s="40" t="s">
        <v>590</v>
      </c>
      <c r="T71" s="13" t="s">
        <v>344</v>
      </c>
      <c r="U71" s="18"/>
      <c r="V71" s="29" t="s">
        <v>392</v>
      </c>
      <c r="W71" s="38" t="s">
        <v>510</v>
      </c>
      <c r="X71" s="18"/>
      <c r="Y71" s="18"/>
    </row>
    <row r="72" spans="1:25" ht="15">
      <c r="A72" s="5"/>
      <c r="B72" s="5"/>
      <c r="C72" s="3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8"/>
      <c r="M72" s="23" t="s">
        <v>97</v>
      </c>
      <c r="N72" s="31" t="s">
        <v>319</v>
      </c>
      <c r="O72" s="29" t="s">
        <v>241</v>
      </c>
      <c r="P72" s="32" t="s">
        <v>26</v>
      </c>
      <c r="Q72" s="6">
        <f t="shared" si="2"/>
        <v>17</v>
      </c>
      <c r="R72" s="2" t="str">
        <f t="shared" si="3"/>
        <v>&lt; 21</v>
      </c>
      <c r="S72" s="40" t="s">
        <v>590</v>
      </c>
      <c r="T72" s="13" t="s">
        <v>344</v>
      </c>
      <c r="U72" s="18"/>
      <c r="V72" s="29" t="s">
        <v>392</v>
      </c>
      <c r="W72" s="38" t="s">
        <v>511</v>
      </c>
      <c r="X72" s="18"/>
      <c r="Y72" s="18"/>
    </row>
    <row r="73" spans="1:25" ht="15">
      <c r="A73" s="5"/>
      <c r="B73" s="5"/>
      <c r="C73" s="3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8"/>
      <c r="M73" s="23" t="s">
        <v>98</v>
      </c>
      <c r="N73" s="31" t="s">
        <v>319</v>
      </c>
      <c r="O73" s="29" t="s">
        <v>242</v>
      </c>
      <c r="P73" s="32" t="s">
        <v>26</v>
      </c>
      <c r="Q73" s="6">
        <f t="shared" si="2"/>
        <v>17</v>
      </c>
      <c r="R73" s="2" t="str">
        <f t="shared" si="3"/>
        <v>&lt; 21</v>
      </c>
      <c r="S73" s="40" t="s">
        <v>590</v>
      </c>
      <c r="T73" s="13" t="s">
        <v>344</v>
      </c>
      <c r="U73" s="18"/>
      <c r="V73" s="29" t="s">
        <v>392</v>
      </c>
      <c r="W73" s="38" t="s">
        <v>512</v>
      </c>
      <c r="X73" s="18"/>
      <c r="Y73" s="18"/>
    </row>
    <row r="74" spans="1:25" ht="15">
      <c r="A74" s="5"/>
      <c r="B74" s="5"/>
      <c r="C74" s="3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8"/>
      <c r="M74" s="23" t="s">
        <v>99</v>
      </c>
      <c r="N74" s="31" t="s">
        <v>319</v>
      </c>
      <c r="O74" s="29" t="s">
        <v>243</v>
      </c>
      <c r="P74" s="32" t="s">
        <v>26</v>
      </c>
      <c r="Q74" s="6">
        <f t="shared" si="2"/>
        <v>19</v>
      </c>
      <c r="R74" s="2" t="str">
        <f t="shared" si="3"/>
        <v>&lt; 21</v>
      </c>
      <c r="S74" s="40" t="s">
        <v>590</v>
      </c>
      <c r="T74" s="13" t="s">
        <v>344</v>
      </c>
      <c r="U74" s="18"/>
      <c r="V74" s="29" t="s">
        <v>392</v>
      </c>
      <c r="W74" s="38" t="s">
        <v>513</v>
      </c>
      <c r="X74" s="18"/>
      <c r="Y74" s="18"/>
    </row>
    <row r="75" spans="1:25" ht="15">
      <c r="A75" s="5"/>
      <c r="B75" s="5"/>
      <c r="C75" s="3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8"/>
      <c r="M75" s="23" t="s">
        <v>100</v>
      </c>
      <c r="N75" s="31" t="s">
        <v>319</v>
      </c>
      <c r="O75" s="29" t="s">
        <v>244</v>
      </c>
      <c r="P75" s="34" t="s">
        <v>27</v>
      </c>
      <c r="Q75" s="6">
        <f t="shared" si="2"/>
        <v>17</v>
      </c>
      <c r="R75" s="2" t="str">
        <f t="shared" si="3"/>
        <v>&lt; 21</v>
      </c>
      <c r="S75" s="40" t="s">
        <v>590</v>
      </c>
      <c r="T75" s="13" t="s">
        <v>344</v>
      </c>
      <c r="U75" s="18"/>
      <c r="V75" s="29" t="s">
        <v>392</v>
      </c>
      <c r="W75" s="38" t="s">
        <v>514</v>
      </c>
      <c r="X75" s="18"/>
      <c r="Y75" s="18"/>
    </row>
    <row r="76" spans="1:25" ht="25.5">
      <c r="A76" s="5"/>
      <c r="B76" s="5"/>
      <c r="C76" s="3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8"/>
      <c r="M76" s="23" t="s">
        <v>101</v>
      </c>
      <c r="N76" s="31" t="s">
        <v>319</v>
      </c>
      <c r="O76" s="29" t="s">
        <v>245</v>
      </c>
      <c r="P76" s="34" t="s">
        <v>27</v>
      </c>
      <c r="Q76" s="6">
        <f t="shared" si="2"/>
        <v>17</v>
      </c>
      <c r="R76" s="2" t="str">
        <f t="shared" si="3"/>
        <v>&lt; 21</v>
      </c>
      <c r="S76" s="40" t="s">
        <v>590</v>
      </c>
      <c r="T76" s="13" t="s">
        <v>344</v>
      </c>
      <c r="U76" s="18"/>
      <c r="V76" s="29" t="s">
        <v>392</v>
      </c>
      <c r="W76" s="38" t="s">
        <v>515</v>
      </c>
      <c r="X76" s="18"/>
      <c r="Y76" s="18"/>
    </row>
    <row r="77" spans="1:25" ht="22.5">
      <c r="A77" s="5"/>
      <c r="B77" s="5"/>
      <c r="C77" s="3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8"/>
      <c r="M77" s="23" t="s">
        <v>102</v>
      </c>
      <c r="N77" s="31" t="s">
        <v>319</v>
      </c>
      <c r="O77" s="29" t="s">
        <v>246</v>
      </c>
      <c r="P77" s="34" t="s">
        <v>27</v>
      </c>
      <c r="Q77" s="6">
        <f t="shared" si="2"/>
        <v>17</v>
      </c>
      <c r="R77" s="2" t="str">
        <f t="shared" si="3"/>
        <v>&lt; 21</v>
      </c>
      <c r="S77" s="40" t="s">
        <v>590</v>
      </c>
      <c r="T77" s="13" t="s">
        <v>344</v>
      </c>
      <c r="U77" s="18"/>
      <c r="V77" s="29" t="s">
        <v>392</v>
      </c>
      <c r="W77" s="38" t="s">
        <v>516</v>
      </c>
      <c r="X77" s="18"/>
      <c r="Y77" s="18"/>
    </row>
    <row r="78" spans="1:25" ht="22.5">
      <c r="A78" s="5"/>
      <c r="B78" s="5"/>
      <c r="C78" s="3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8"/>
      <c r="M78" s="23" t="s">
        <v>103</v>
      </c>
      <c r="N78" s="31" t="s">
        <v>319</v>
      </c>
      <c r="O78" s="29" t="s">
        <v>247</v>
      </c>
      <c r="P78" s="32" t="s">
        <v>27</v>
      </c>
      <c r="Q78" s="6">
        <f t="shared" si="2"/>
        <v>16</v>
      </c>
      <c r="R78" s="2" t="str">
        <f t="shared" si="3"/>
        <v>&lt; 21</v>
      </c>
      <c r="S78" s="40" t="s">
        <v>590</v>
      </c>
      <c r="T78" s="13" t="s">
        <v>344</v>
      </c>
      <c r="U78" s="18"/>
      <c r="V78" s="29" t="s">
        <v>392</v>
      </c>
      <c r="W78" s="38" t="s">
        <v>517</v>
      </c>
      <c r="X78" s="18"/>
      <c r="Y78" s="18"/>
    </row>
    <row r="79" spans="1:25" ht="22.5">
      <c r="A79" s="5"/>
      <c r="B79" s="5"/>
      <c r="C79" s="3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8"/>
      <c r="M79" s="23" t="s">
        <v>104</v>
      </c>
      <c r="N79" s="31" t="s">
        <v>319</v>
      </c>
      <c r="O79" s="29" t="s">
        <v>248</v>
      </c>
      <c r="P79" s="32" t="s">
        <v>27</v>
      </c>
      <c r="Q79" s="6">
        <f t="shared" si="2"/>
        <v>16</v>
      </c>
      <c r="R79" s="2" t="str">
        <f t="shared" si="3"/>
        <v>&lt; 21</v>
      </c>
      <c r="S79" s="40" t="s">
        <v>590</v>
      </c>
      <c r="T79" s="13" t="s">
        <v>344</v>
      </c>
      <c r="U79" s="18"/>
      <c r="V79" s="29" t="s">
        <v>392</v>
      </c>
      <c r="W79" s="38" t="s">
        <v>518</v>
      </c>
      <c r="X79" s="18"/>
      <c r="Y79" s="18"/>
    </row>
    <row r="80" spans="1:25" ht="22.5">
      <c r="A80" s="5"/>
      <c r="B80" s="5"/>
      <c r="C80" s="3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8"/>
      <c r="M80" s="23" t="s">
        <v>105</v>
      </c>
      <c r="N80" s="31" t="s">
        <v>319</v>
      </c>
      <c r="O80" s="29" t="s">
        <v>249</v>
      </c>
      <c r="P80" s="32" t="s">
        <v>26</v>
      </c>
      <c r="Q80" s="6">
        <f t="shared" si="2"/>
        <v>17</v>
      </c>
      <c r="R80" s="2" t="str">
        <f t="shared" si="3"/>
        <v>&lt; 21</v>
      </c>
      <c r="S80" s="40" t="s">
        <v>590</v>
      </c>
      <c r="T80" s="13" t="s">
        <v>344</v>
      </c>
      <c r="U80" s="18"/>
      <c r="V80" s="29" t="s">
        <v>392</v>
      </c>
      <c r="W80" s="38" t="s">
        <v>519</v>
      </c>
      <c r="X80" s="18"/>
      <c r="Y80" s="18"/>
    </row>
    <row r="81" spans="1:25" ht="15">
      <c r="A81" s="5"/>
      <c r="B81" s="5"/>
      <c r="C81" s="3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8"/>
      <c r="M81" s="23" t="s">
        <v>106</v>
      </c>
      <c r="N81" s="31" t="s">
        <v>319</v>
      </c>
      <c r="O81" s="29" t="s">
        <v>250</v>
      </c>
      <c r="P81" s="32" t="s">
        <v>27</v>
      </c>
      <c r="Q81" s="6">
        <f t="shared" si="2"/>
        <v>18</v>
      </c>
      <c r="R81" s="2" t="str">
        <f t="shared" si="3"/>
        <v>&lt; 21</v>
      </c>
      <c r="S81" s="40" t="s">
        <v>590</v>
      </c>
      <c r="T81" s="13" t="s">
        <v>344</v>
      </c>
      <c r="U81" s="18"/>
      <c r="V81" s="29" t="s">
        <v>392</v>
      </c>
      <c r="W81" s="38" t="s">
        <v>520</v>
      </c>
      <c r="X81" s="18"/>
      <c r="Y81" s="18"/>
    </row>
    <row r="82" spans="1:25" ht="15">
      <c r="A82" s="5"/>
      <c r="B82" s="5"/>
      <c r="C82" s="3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8"/>
      <c r="M82" s="23" t="s">
        <v>107</v>
      </c>
      <c r="N82" s="31" t="s">
        <v>319</v>
      </c>
      <c r="O82" s="29" t="s">
        <v>251</v>
      </c>
      <c r="P82" s="32" t="s">
        <v>26</v>
      </c>
      <c r="Q82" s="6">
        <f t="shared" si="2"/>
        <v>16</v>
      </c>
      <c r="R82" s="2" t="str">
        <f t="shared" si="3"/>
        <v>&lt; 21</v>
      </c>
      <c r="S82" s="40" t="s">
        <v>590</v>
      </c>
      <c r="T82" s="13" t="s">
        <v>344</v>
      </c>
      <c r="U82" s="18"/>
      <c r="V82" s="29" t="s">
        <v>396</v>
      </c>
      <c r="W82" s="38" t="s">
        <v>521</v>
      </c>
      <c r="X82" s="18"/>
      <c r="Y82" s="18"/>
    </row>
    <row r="83" spans="1:25" ht="15">
      <c r="A83" s="5"/>
      <c r="B83" s="5"/>
      <c r="C83" s="3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8"/>
      <c r="M83" s="23" t="s">
        <v>108</v>
      </c>
      <c r="N83" s="31" t="s">
        <v>319</v>
      </c>
      <c r="O83" s="29" t="s">
        <v>252</v>
      </c>
      <c r="P83" s="34" t="s">
        <v>26</v>
      </c>
      <c r="Q83" s="6">
        <f t="shared" si="2"/>
        <v>16</v>
      </c>
      <c r="R83" s="2" t="str">
        <f t="shared" si="3"/>
        <v>&lt; 21</v>
      </c>
      <c r="S83" s="40" t="s">
        <v>590</v>
      </c>
      <c r="T83" s="13" t="s">
        <v>344</v>
      </c>
      <c r="U83" s="18"/>
      <c r="V83" s="29" t="s">
        <v>396</v>
      </c>
      <c r="W83" s="38" t="s">
        <v>522</v>
      </c>
      <c r="X83" s="18"/>
      <c r="Y83" s="18"/>
    </row>
    <row r="84" spans="1:25" ht="22.5">
      <c r="A84" s="5"/>
      <c r="B84" s="5"/>
      <c r="C84" s="3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8"/>
      <c r="M84" s="23" t="s">
        <v>109</v>
      </c>
      <c r="N84" s="31" t="s">
        <v>319</v>
      </c>
      <c r="O84" s="29" t="s">
        <v>253</v>
      </c>
      <c r="P84" s="34" t="s">
        <v>26</v>
      </c>
      <c r="Q84" s="6">
        <f t="shared" si="2"/>
        <v>16</v>
      </c>
      <c r="R84" s="2" t="str">
        <f t="shared" si="3"/>
        <v>&lt; 21</v>
      </c>
      <c r="S84" s="40" t="s">
        <v>590</v>
      </c>
      <c r="T84" s="13" t="s">
        <v>344</v>
      </c>
      <c r="U84" s="18"/>
      <c r="V84" s="29" t="s">
        <v>397</v>
      </c>
      <c r="W84" s="38" t="s">
        <v>523</v>
      </c>
      <c r="X84" s="18"/>
      <c r="Y84" s="18"/>
    </row>
    <row r="85" spans="1:25" ht="22.5">
      <c r="A85" s="5"/>
      <c r="B85" s="5"/>
      <c r="C85" s="3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8"/>
      <c r="M85" s="23" t="s">
        <v>110</v>
      </c>
      <c r="N85" s="31" t="s">
        <v>319</v>
      </c>
      <c r="O85" s="29" t="s">
        <v>254</v>
      </c>
      <c r="P85" s="32" t="s">
        <v>26</v>
      </c>
      <c r="Q85" s="6">
        <f t="shared" si="2"/>
        <v>17</v>
      </c>
      <c r="R85" s="2" t="str">
        <f t="shared" si="3"/>
        <v>&lt; 21</v>
      </c>
      <c r="S85" s="40" t="s">
        <v>590</v>
      </c>
      <c r="T85" s="13" t="s">
        <v>345</v>
      </c>
      <c r="U85" s="18"/>
      <c r="V85" s="29" t="s">
        <v>398</v>
      </c>
      <c r="W85" s="38" t="s">
        <v>524</v>
      </c>
      <c r="X85" s="18"/>
      <c r="Y85" s="18"/>
    </row>
    <row r="86" spans="1:25" ht="22.5">
      <c r="A86" s="5"/>
      <c r="B86" s="5"/>
      <c r="C86" s="3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8"/>
      <c r="M86" s="23" t="s">
        <v>111</v>
      </c>
      <c r="N86" s="31" t="s">
        <v>319</v>
      </c>
      <c r="O86" s="29" t="s">
        <v>255</v>
      </c>
      <c r="P86" s="32" t="s">
        <v>26</v>
      </c>
      <c r="Q86" s="6">
        <f t="shared" si="2"/>
        <v>16</v>
      </c>
      <c r="R86" s="2" t="str">
        <f t="shared" si="3"/>
        <v>&lt; 21</v>
      </c>
      <c r="S86" s="40" t="s">
        <v>590</v>
      </c>
      <c r="T86" s="13" t="s">
        <v>344</v>
      </c>
      <c r="U86" s="18"/>
      <c r="V86" s="29" t="s">
        <v>399</v>
      </c>
      <c r="W86" s="38" t="s">
        <v>525</v>
      </c>
      <c r="X86" s="18"/>
      <c r="Y86" s="18"/>
    </row>
    <row r="87" spans="1:25" ht="33.75">
      <c r="A87" s="5"/>
      <c r="B87" s="5"/>
      <c r="C87" s="3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8"/>
      <c r="M87" s="23" t="s">
        <v>112</v>
      </c>
      <c r="N87" s="31" t="s">
        <v>319</v>
      </c>
      <c r="O87" s="29" t="s">
        <v>256</v>
      </c>
      <c r="P87" s="32" t="s">
        <v>26</v>
      </c>
      <c r="Q87" s="6">
        <f t="shared" si="2"/>
        <v>16</v>
      </c>
      <c r="R87" s="2" t="str">
        <f t="shared" si="3"/>
        <v>&lt; 21</v>
      </c>
      <c r="S87" s="40" t="s">
        <v>590</v>
      </c>
      <c r="T87" s="13" t="s">
        <v>344</v>
      </c>
      <c r="U87" s="18"/>
      <c r="V87" s="29" t="s">
        <v>400</v>
      </c>
      <c r="W87" s="38" t="s">
        <v>526</v>
      </c>
      <c r="X87" s="18"/>
      <c r="Y87" s="18"/>
    </row>
    <row r="88" spans="1:25" ht="22.5">
      <c r="A88" s="5"/>
      <c r="B88" s="5"/>
      <c r="C88" s="3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8"/>
      <c r="M88" s="23" t="s">
        <v>113</v>
      </c>
      <c r="N88" s="31" t="s">
        <v>319</v>
      </c>
      <c r="O88" s="29" t="s">
        <v>257</v>
      </c>
      <c r="P88" s="34" t="s">
        <v>27</v>
      </c>
      <c r="Q88" s="6">
        <f t="shared" si="2"/>
        <v>18</v>
      </c>
      <c r="R88" s="2" t="str">
        <f t="shared" si="3"/>
        <v>&lt; 21</v>
      </c>
      <c r="S88" s="40" t="s">
        <v>590</v>
      </c>
      <c r="T88" s="13" t="s">
        <v>344</v>
      </c>
      <c r="U88" s="18"/>
      <c r="V88" s="29" t="s">
        <v>401</v>
      </c>
      <c r="W88" s="38" t="s">
        <v>527</v>
      </c>
      <c r="X88" s="18"/>
      <c r="Y88" s="18"/>
    </row>
    <row r="89" spans="1:25" ht="22.5">
      <c r="A89" s="5"/>
      <c r="B89" s="5"/>
      <c r="C89" s="3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8"/>
      <c r="M89" s="23" t="s">
        <v>114</v>
      </c>
      <c r="N89" s="31" t="s">
        <v>319</v>
      </c>
      <c r="O89" s="29" t="s">
        <v>258</v>
      </c>
      <c r="P89" s="34" t="s">
        <v>27</v>
      </c>
      <c r="Q89" s="6">
        <f t="shared" si="2"/>
        <v>17</v>
      </c>
      <c r="R89" s="2" t="str">
        <f t="shared" si="3"/>
        <v>&lt; 21</v>
      </c>
      <c r="S89" s="40" t="s">
        <v>590</v>
      </c>
      <c r="T89" s="13" t="s">
        <v>344</v>
      </c>
      <c r="U89" s="18"/>
      <c r="V89" s="29" t="s">
        <v>402</v>
      </c>
      <c r="W89" s="38" t="s">
        <v>528</v>
      </c>
      <c r="X89" s="18"/>
      <c r="Y89" s="18"/>
    </row>
    <row r="90" spans="1:25" ht="15">
      <c r="A90" s="5"/>
      <c r="B90" s="5"/>
      <c r="C90" s="3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8"/>
      <c r="M90" s="23" t="s">
        <v>115</v>
      </c>
      <c r="N90" s="31" t="s">
        <v>319</v>
      </c>
      <c r="O90" s="29" t="s">
        <v>259</v>
      </c>
      <c r="P90" s="32" t="s">
        <v>26</v>
      </c>
      <c r="Q90" s="6">
        <f t="shared" si="2"/>
        <v>18</v>
      </c>
      <c r="R90" s="2" t="str">
        <f t="shared" si="3"/>
        <v>&lt; 21</v>
      </c>
      <c r="S90" s="40" t="s">
        <v>590</v>
      </c>
      <c r="T90" s="13" t="s">
        <v>344</v>
      </c>
      <c r="U90" s="18"/>
      <c r="V90" s="29" t="s">
        <v>392</v>
      </c>
      <c r="W90" s="38" t="s">
        <v>529</v>
      </c>
      <c r="X90" s="18"/>
      <c r="Y90" s="18"/>
    </row>
    <row r="91" spans="1:25" ht="22.5">
      <c r="A91" s="5"/>
      <c r="B91" s="5"/>
      <c r="C91" s="3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8"/>
      <c r="M91" s="23" t="s">
        <v>116</v>
      </c>
      <c r="N91" s="31" t="s">
        <v>319</v>
      </c>
      <c r="O91" s="29" t="s">
        <v>260</v>
      </c>
      <c r="P91" s="32" t="s">
        <v>26</v>
      </c>
      <c r="Q91" s="6">
        <f t="shared" si="2"/>
        <v>17</v>
      </c>
      <c r="R91" s="2" t="str">
        <f t="shared" si="3"/>
        <v>&lt; 21</v>
      </c>
      <c r="S91" s="40" t="s">
        <v>590</v>
      </c>
      <c r="T91" s="13" t="s">
        <v>344</v>
      </c>
      <c r="U91" s="18"/>
      <c r="V91" s="29" t="s">
        <v>403</v>
      </c>
      <c r="W91" s="38" t="s">
        <v>530</v>
      </c>
      <c r="X91" s="18"/>
      <c r="Y91" s="18"/>
    </row>
    <row r="92" spans="1:25" ht="15">
      <c r="A92" s="5"/>
      <c r="B92" s="5"/>
      <c r="C92" s="3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8"/>
      <c r="M92" s="23" t="s">
        <v>117</v>
      </c>
      <c r="N92" s="31" t="s">
        <v>319</v>
      </c>
      <c r="O92" s="29" t="s">
        <v>261</v>
      </c>
      <c r="P92" s="32" t="s">
        <v>27</v>
      </c>
      <c r="Q92" s="6">
        <f t="shared" si="2"/>
        <v>17</v>
      </c>
      <c r="R92" s="2" t="str">
        <f t="shared" si="3"/>
        <v>&lt; 21</v>
      </c>
      <c r="S92" s="40" t="s">
        <v>590</v>
      </c>
      <c r="T92" s="13" t="s">
        <v>344</v>
      </c>
      <c r="U92" s="18"/>
      <c r="V92" s="29" t="s">
        <v>392</v>
      </c>
      <c r="W92" s="38" t="s">
        <v>531</v>
      </c>
      <c r="X92" s="18"/>
      <c r="Y92" s="18"/>
    </row>
    <row r="93" spans="1:25" ht="22.5">
      <c r="A93" s="5"/>
      <c r="B93" s="5"/>
      <c r="C93" s="3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8"/>
      <c r="M93" s="23" t="s">
        <v>118</v>
      </c>
      <c r="N93" s="31" t="s">
        <v>319</v>
      </c>
      <c r="O93" s="29" t="s">
        <v>262</v>
      </c>
      <c r="P93" s="34" t="s">
        <v>27</v>
      </c>
      <c r="Q93" s="6">
        <f t="shared" si="2"/>
        <v>17</v>
      </c>
      <c r="R93" s="2" t="str">
        <f t="shared" si="3"/>
        <v>&lt; 21</v>
      </c>
      <c r="S93" s="40" t="s">
        <v>590</v>
      </c>
      <c r="T93" s="13" t="s">
        <v>344</v>
      </c>
      <c r="U93" s="18"/>
      <c r="V93" s="29" t="s">
        <v>404</v>
      </c>
      <c r="W93" s="38" t="s">
        <v>532</v>
      </c>
      <c r="X93" s="18"/>
      <c r="Y93" s="18"/>
    </row>
    <row r="94" spans="1:25" ht="22.5">
      <c r="A94" s="5"/>
      <c r="B94" s="5"/>
      <c r="C94" s="3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8"/>
      <c r="M94" s="23" t="s">
        <v>119</v>
      </c>
      <c r="N94" s="31" t="s">
        <v>319</v>
      </c>
      <c r="O94" s="29" t="s">
        <v>263</v>
      </c>
      <c r="P94" s="32" t="s">
        <v>27</v>
      </c>
      <c r="Q94" s="6">
        <f t="shared" si="2"/>
        <v>16</v>
      </c>
      <c r="R94" s="2" t="str">
        <f t="shared" si="3"/>
        <v>&lt; 21</v>
      </c>
      <c r="S94" s="40" t="s">
        <v>590</v>
      </c>
      <c r="T94" s="13" t="s">
        <v>344</v>
      </c>
      <c r="U94" s="18"/>
      <c r="V94" s="29" t="s">
        <v>392</v>
      </c>
      <c r="W94" s="38" t="s">
        <v>533</v>
      </c>
      <c r="X94" s="18"/>
      <c r="Y94" s="18"/>
    </row>
    <row r="95" spans="1:25" ht="22.5">
      <c r="A95" s="5"/>
      <c r="B95" s="5"/>
      <c r="C95" s="3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8"/>
      <c r="M95" s="23" t="s">
        <v>120</v>
      </c>
      <c r="N95" s="31" t="s">
        <v>319</v>
      </c>
      <c r="O95" s="29" t="s">
        <v>264</v>
      </c>
      <c r="P95" s="32" t="s">
        <v>26</v>
      </c>
      <c r="Q95" s="6">
        <f t="shared" si="2"/>
        <v>17</v>
      </c>
      <c r="R95" s="2" t="str">
        <f t="shared" si="3"/>
        <v>&lt; 21</v>
      </c>
      <c r="S95" s="40" t="s">
        <v>590</v>
      </c>
      <c r="T95" s="13" t="s">
        <v>344</v>
      </c>
      <c r="U95" s="18"/>
      <c r="V95" s="29" t="s">
        <v>392</v>
      </c>
      <c r="W95" s="38" t="s">
        <v>534</v>
      </c>
      <c r="X95" s="18"/>
      <c r="Y95" s="18"/>
    </row>
    <row r="96" spans="1:25" ht="15">
      <c r="A96" s="5"/>
      <c r="B96" s="5"/>
      <c r="C96" s="3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8"/>
      <c r="M96" s="23" t="s">
        <v>121</v>
      </c>
      <c r="N96" s="31" t="s">
        <v>319</v>
      </c>
      <c r="O96" s="29" t="s">
        <v>265</v>
      </c>
      <c r="P96" s="32" t="s">
        <v>26</v>
      </c>
      <c r="Q96" s="6">
        <f t="shared" ref="Q96:Q151" si="4">2017-VALUE(RIGHT(O96,4))</f>
        <v>16</v>
      </c>
      <c r="R96" s="2" t="str">
        <f t="shared" ref="R96:R151" si="5">IF(Q96&lt;21,"&lt; 21",IF(Q96&lt;=30,"21 - 30",IF(Q96&lt;=40,"31 - 40",IF(Q96&lt;=50,"41 - 50","&gt; 50" ))))</f>
        <v>&lt; 21</v>
      </c>
      <c r="S96" s="40" t="s">
        <v>590</v>
      </c>
      <c r="T96" s="13" t="s">
        <v>344</v>
      </c>
      <c r="U96" s="18"/>
      <c r="V96" s="29" t="s">
        <v>392</v>
      </c>
      <c r="W96" s="38" t="s">
        <v>535</v>
      </c>
      <c r="X96" s="18"/>
      <c r="Y96" s="18"/>
    </row>
    <row r="97" spans="1:25" ht="22.5">
      <c r="A97" s="5"/>
      <c r="B97" s="5"/>
      <c r="C97" s="3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8"/>
      <c r="M97" s="23" t="s">
        <v>122</v>
      </c>
      <c r="N97" s="31" t="s">
        <v>319</v>
      </c>
      <c r="O97" s="29" t="s">
        <v>266</v>
      </c>
      <c r="P97" s="32" t="s">
        <v>26</v>
      </c>
      <c r="Q97" s="6">
        <f t="shared" si="4"/>
        <v>17</v>
      </c>
      <c r="R97" s="2" t="str">
        <f t="shared" si="5"/>
        <v>&lt; 21</v>
      </c>
      <c r="S97" s="40" t="s">
        <v>590</v>
      </c>
      <c r="T97" s="13" t="s">
        <v>344</v>
      </c>
      <c r="U97" s="18"/>
      <c r="V97" s="29" t="s">
        <v>405</v>
      </c>
      <c r="W97" s="38" t="s">
        <v>536</v>
      </c>
      <c r="X97" s="18"/>
      <c r="Y97" s="18"/>
    </row>
    <row r="98" spans="1:25" ht="22.5">
      <c r="A98" s="5"/>
      <c r="B98" s="5"/>
      <c r="C98" s="3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8"/>
      <c r="M98" s="23" t="s">
        <v>123</v>
      </c>
      <c r="N98" s="31" t="s">
        <v>319</v>
      </c>
      <c r="O98" s="29" t="s">
        <v>267</v>
      </c>
      <c r="P98" s="34" t="s">
        <v>27</v>
      </c>
      <c r="Q98" s="6">
        <f t="shared" si="4"/>
        <v>23</v>
      </c>
      <c r="R98" s="2" t="str">
        <f t="shared" si="5"/>
        <v>21 - 30</v>
      </c>
      <c r="S98" s="40" t="s">
        <v>590</v>
      </c>
      <c r="T98" s="13" t="s">
        <v>344</v>
      </c>
      <c r="U98" s="18"/>
      <c r="V98" s="29" t="s">
        <v>406</v>
      </c>
      <c r="W98" s="38" t="s">
        <v>537</v>
      </c>
      <c r="X98" s="18"/>
      <c r="Y98" s="18"/>
    </row>
    <row r="99" spans="1:25" ht="22.5">
      <c r="A99" s="5"/>
      <c r="B99" s="5"/>
      <c r="C99" s="3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8"/>
      <c r="M99" s="23" t="s">
        <v>124</v>
      </c>
      <c r="N99" s="31" t="s">
        <v>319</v>
      </c>
      <c r="O99" s="29" t="s">
        <v>268</v>
      </c>
      <c r="P99" s="34" t="s">
        <v>27</v>
      </c>
      <c r="Q99" s="6">
        <f t="shared" si="4"/>
        <v>23</v>
      </c>
      <c r="R99" s="2" t="str">
        <f t="shared" si="5"/>
        <v>21 - 30</v>
      </c>
      <c r="S99" s="40" t="s">
        <v>590</v>
      </c>
      <c r="T99" s="13" t="s">
        <v>344</v>
      </c>
      <c r="U99" s="18"/>
      <c r="V99" s="29" t="s">
        <v>392</v>
      </c>
      <c r="W99" s="38" t="s">
        <v>538</v>
      </c>
      <c r="X99" s="18"/>
      <c r="Y99" s="18"/>
    </row>
    <row r="100" spans="1:25" ht="15">
      <c r="A100" s="5"/>
      <c r="B100" s="5"/>
      <c r="C100" s="3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8"/>
      <c r="M100" s="23" t="s">
        <v>125</v>
      </c>
      <c r="N100" s="31" t="s">
        <v>319</v>
      </c>
      <c r="O100" s="20" t="s">
        <v>269</v>
      </c>
      <c r="P100" s="33" t="s">
        <v>27</v>
      </c>
      <c r="Q100" s="6">
        <f t="shared" si="4"/>
        <v>17</v>
      </c>
      <c r="R100" s="2" t="str">
        <f t="shared" si="5"/>
        <v>&lt; 21</v>
      </c>
      <c r="S100" s="40" t="s">
        <v>590</v>
      </c>
      <c r="T100" s="13" t="s">
        <v>344</v>
      </c>
      <c r="U100" s="18"/>
      <c r="V100" s="29" t="s">
        <v>392</v>
      </c>
      <c r="W100" s="13" t="s">
        <v>539</v>
      </c>
      <c r="X100" s="18"/>
      <c r="Y100" s="18"/>
    </row>
    <row r="101" spans="1:25" ht="15">
      <c r="A101" s="5"/>
      <c r="B101" s="5"/>
      <c r="C101" s="3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8"/>
      <c r="M101" s="23" t="s">
        <v>126</v>
      </c>
      <c r="N101" s="31" t="s">
        <v>319</v>
      </c>
      <c r="O101" s="29" t="s">
        <v>270</v>
      </c>
      <c r="P101" s="33" t="s">
        <v>27</v>
      </c>
      <c r="Q101" s="6">
        <f t="shared" si="4"/>
        <v>17</v>
      </c>
      <c r="R101" s="2" t="str">
        <f t="shared" si="5"/>
        <v>&lt; 21</v>
      </c>
      <c r="S101" s="40" t="s">
        <v>590</v>
      </c>
      <c r="T101" s="13" t="s">
        <v>344</v>
      </c>
      <c r="U101" s="18"/>
      <c r="V101" s="29" t="s">
        <v>392</v>
      </c>
      <c r="W101" s="13" t="s">
        <v>540</v>
      </c>
      <c r="X101" s="18"/>
      <c r="Y101" s="18"/>
    </row>
    <row r="102" spans="1:25" ht="22.5">
      <c r="A102" s="5"/>
      <c r="B102" s="5"/>
      <c r="C102" s="3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8"/>
      <c r="M102" s="23" t="s">
        <v>127</v>
      </c>
      <c r="N102" s="31" t="s">
        <v>319</v>
      </c>
      <c r="O102" s="29" t="s">
        <v>271</v>
      </c>
      <c r="P102" s="34" t="s">
        <v>27</v>
      </c>
      <c r="Q102" s="6">
        <f t="shared" si="4"/>
        <v>18</v>
      </c>
      <c r="R102" s="2" t="str">
        <f t="shared" si="5"/>
        <v>&lt; 21</v>
      </c>
      <c r="S102" s="40" t="s">
        <v>590</v>
      </c>
      <c r="T102" s="13" t="s">
        <v>344</v>
      </c>
      <c r="U102" s="18"/>
      <c r="V102" s="29" t="s">
        <v>392</v>
      </c>
      <c r="W102" s="38" t="s">
        <v>541</v>
      </c>
      <c r="X102" s="18"/>
      <c r="Y102" s="18"/>
    </row>
    <row r="103" spans="1:25" ht="15">
      <c r="A103" s="5"/>
      <c r="B103" s="5"/>
      <c r="C103" s="3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8"/>
      <c r="M103" s="23" t="s">
        <v>128</v>
      </c>
      <c r="N103" s="31" t="s">
        <v>319</v>
      </c>
      <c r="O103" s="29" t="s">
        <v>203</v>
      </c>
      <c r="P103" s="34" t="s">
        <v>27</v>
      </c>
      <c r="Q103" s="6">
        <f t="shared" si="4"/>
        <v>17</v>
      </c>
      <c r="R103" s="2" t="str">
        <f t="shared" si="5"/>
        <v>&lt; 21</v>
      </c>
      <c r="S103" s="40" t="s">
        <v>590</v>
      </c>
      <c r="T103" s="13" t="s">
        <v>344</v>
      </c>
      <c r="U103" s="18"/>
      <c r="V103" s="29" t="s">
        <v>392</v>
      </c>
      <c r="W103" s="38" t="s">
        <v>542</v>
      </c>
      <c r="X103" s="18"/>
      <c r="Y103" s="18"/>
    </row>
    <row r="104" spans="1:25" ht="15">
      <c r="A104" s="5"/>
      <c r="B104" s="5"/>
      <c r="C104" s="3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8"/>
      <c r="M104" s="23" t="s">
        <v>129</v>
      </c>
      <c r="N104" s="31" t="s">
        <v>319</v>
      </c>
      <c r="O104" s="29" t="s">
        <v>272</v>
      </c>
      <c r="P104" s="34" t="s">
        <v>27</v>
      </c>
      <c r="Q104" s="6">
        <f t="shared" si="4"/>
        <v>18</v>
      </c>
      <c r="R104" s="2" t="str">
        <f t="shared" si="5"/>
        <v>&lt; 21</v>
      </c>
      <c r="S104" s="40" t="s">
        <v>590</v>
      </c>
      <c r="T104" s="13" t="s">
        <v>344</v>
      </c>
      <c r="U104" s="18"/>
      <c r="V104" s="29" t="s">
        <v>392</v>
      </c>
      <c r="W104" s="38" t="s">
        <v>543</v>
      </c>
      <c r="X104" s="18"/>
      <c r="Y104" s="18"/>
    </row>
    <row r="105" spans="1:25" ht="22.5">
      <c r="A105" s="5"/>
      <c r="B105" s="5"/>
      <c r="C105" s="3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8"/>
      <c r="M105" s="23" t="s">
        <v>130</v>
      </c>
      <c r="N105" s="31" t="s">
        <v>319</v>
      </c>
      <c r="O105" s="29" t="s">
        <v>273</v>
      </c>
      <c r="P105" s="34" t="s">
        <v>27</v>
      </c>
      <c r="Q105" s="6">
        <f t="shared" si="4"/>
        <v>18</v>
      </c>
      <c r="R105" s="2" t="str">
        <f t="shared" si="5"/>
        <v>&lt; 21</v>
      </c>
      <c r="S105" s="40" t="s">
        <v>590</v>
      </c>
      <c r="T105" s="13" t="s">
        <v>344</v>
      </c>
      <c r="U105" s="18"/>
      <c r="V105" s="29" t="s">
        <v>392</v>
      </c>
      <c r="W105" s="13" t="s">
        <v>544</v>
      </c>
      <c r="X105" s="18"/>
      <c r="Y105" s="18"/>
    </row>
    <row r="106" spans="1:25" ht="22.5">
      <c r="A106" s="5"/>
      <c r="B106" s="5"/>
      <c r="C106" s="3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8"/>
      <c r="M106" s="23" t="s">
        <v>131</v>
      </c>
      <c r="N106" s="31" t="s">
        <v>319</v>
      </c>
      <c r="O106" s="29" t="s">
        <v>274</v>
      </c>
      <c r="P106" s="34" t="s">
        <v>27</v>
      </c>
      <c r="Q106" s="6">
        <f t="shared" si="4"/>
        <v>16</v>
      </c>
      <c r="R106" s="2" t="str">
        <f t="shared" si="5"/>
        <v>&lt; 21</v>
      </c>
      <c r="S106" s="40" t="s">
        <v>590</v>
      </c>
      <c r="T106" s="13" t="s">
        <v>344</v>
      </c>
      <c r="U106" s="18"/>
      <c r="V106" s="29" t="s">
        <v>407</v>
      </c>
      <c r="W106" s="38" t="s">
        <v>545</v>
      </c>
      <c r="X106" s="18"/>
      <c r="Y106" s="18"/>
    </row>
    <row r="107" spans="1:25" ht="25.5">
      <c r="A107" s="5"/>
      <c r="B107" s="5"/>
      <c r="C107" s="3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8"/>
      <c r="M107" s="23" t="s">
        <v>132</v>
      </c>
      <c r="N107" s="31" t="s">
        <v>319</v>
      </c>
      <c r="O107" s="29" t="s">
        <v>275</v>
      </c>
      <c r="P107" s="34" t="s">
        <v>27</v>
      </c>
      <c r="Q107" s="6">
        <f t="shared" si="4"/>
        <v>18</v>
      </c>
      <c r="R107" s="2" t="str">
        <f t="shared" si="5"/>
        <v>&lt; 21</v>
      </c>
      <c r="S107" s="40" t="s">
        <v>590</v>
      </c>
      <c r="T107" s="13" t="s">
        <v>344</v>
      </c>
      <c r="U107" s="18"/>
      <c r="V107" s="29" t="s">
        <v>392</v>
      </c>
      <c r="W107" s="38" t="s">
        <v>546</v>
      </c>
      <c r="X107" s="18"/>
      <c r="Y107" s="18"/>
    </row>
    <row r="108" spans="1:25" ht="15">
      <c r="A108" s="5"/>
      <c r="B108" s="5"/>
      <c r="C108" s="3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8"/>
      <c r="M108" s="23" t="s">
        <v>133</v>
      </c>
      <c r="N108" s="31" t="s">
        <v>319</v>
      </c>
      <c r="O108" s="29" t="s">
        <v>276</v>
      </c>
      <c r="P108" s="34" t="s">
        <v>26</v>
      </c>
      <c r="Q108" s="6">
        <f t="shared" si="4"/>
        <v>21</v>
      </c>
      <c r="R108" s="2" t="str">
        <f t="shared" si="5"/>
        <v>21 - 30</v>
      </c>
      <c r="S108" s="40" t="s">
        <v>590</v>
      </c>
      <c r="T108" s="13" t="s">
        <v>344</v>
      </c>
      <c r="U108" s="18"/>
      <c r="V108" s="29" t="s">
        <v>392</v>
      </c>
      <c r="W108" s="38" t="s">
        <v>319</v>
      </c>
      <c r="X108" s="18"/>
      <c r="Y108" s="18"/>
    </row>
    <row r="109" spans="1:25" ht="22.5">
      <c r="A109" s="5"/>
      <c r="B109" s="5"/>
      <c r="C109" s="3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8"/>
      <c r="M109" s="23" t="s">
        <v>134</v>
      </c>
      <c r="N109" s="31" t="s">
        <v>319</v>
      </c>
      <c r="O109" s="29" t="s">
        <v>197</v>
      </c>
      <c r="P109" s="34" t="s">
        <v>26</v>
      </c>
      <c r="Q109" s="6">
        <f t="shared" si="4"/>
        <v>17</v>
      </c>
      <c r="R109" s="2" t="str">
        <f t="shared" si="5"/>
        <v>&lt; 21</v>
      </c>
      <c r="S109" s="40" t="s">
        <v>590</v>
      </c>
      <c r="T109" s="13" t="s">
        <v>344</v>
      </c>
      <c r="U109" s="18"/>
      <c r="V109" s="29" t="s">
        <v>408</v>
      </c>
      <c r="W109" s="38" t="s">
        <v>547</v>
      </c>
      <c r="X109" s="18"/>
      <c r="Y109" s="18"/>
    </row>
    <row r="110" spans="1:25" ht="22.5">
      <c r="A110" s="5"/>
      <c r="B110" s="5"/>
      <c r="C110" s="3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8"/>
      <c r="M110" s="23" t="s">
        <v>135</v>
      </c>
      <c r="N110" s="31" t="s">
        <v>319</v>
      </c>
      <c r="O110" s="29" t="s">
        <v>277</v>
      </c>
      <c r="P110" s="32" t="s">
        <v>26</v>
      </c>
      <c r="Q110" s="6">
        <f t="shared" si="4"/>
        <v>21</v>
      </c>
      <c r="R110" s="2" t="str">
        <f t="shared" si="5"/>
        <v>21 - 30</v>
      </c>
      <c r="S110" s="40" t="s">
        <v>590</v>
      </c>
      <c r="T110" s="13" t="s">
        <v>344</v>
      </c>
      <c r="U110" s="18"/>
      <c r="V110" s="29" t="s">
        <v>409</v>
      </c>
      <c r="W110" s="38" t="s">
        <v>548</v>
      </c>
      <c r="X110" s="18"/>
      <c r="Y110" s="18"/>
    </row>
    <row r="111" spans="1:25" ht="25.5">
      <c r="A111" s="5"/>
      <c r="B111" s="5"/>
      <c r="C111" s="3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8"/>
      <c r="M111" s="25" t="s">
        <v>136</v>
      </c>
      <c r="N111" s="31" t="s">
        <v>319</v>
      </c>
      <c r="O111" s="29" t="s">
        <v>278</v>
      </c>
      <c r="P111" s="32" t="s">
        <v>26</v>
      </c>
      <c r="Q111" s="6">
        <f t="shared" si="4"/>
        <v>18</v>
      </c>
      <c r="R111" s="2" t="str">
        <f t="shared" si="5"/>
        <v>&lt; 21</v>
      </c>
      <c r="S111" s="40" t="s">
        <v>590</v>
      </c>
      <c r="T111" s="13" t="s">
        <v>344</v>
      </c>
      <c r="U111" s="18"/>
      <c r="V111" s="29" t="s">
        <v>410</v>
      </c>
      <c r="W111" s="38" t="s">
        <v>319</v>
      </c>
      <c r="X111" s="18"/>
      <c r="Y111" s="18"/>
    </row>
    <row r="112" spans="1:25" ht="22.5">
      <c r="A112" s="5"/>
      <c r="B112" s="5"/>
      <c r="C112" s="3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8"/>
      <c r="M112" s="23" t="s">
        <v>137</v>
      </c>
      <c r="N112" s="31" t="s">
        <v>319</v>
      </c>
      <c r="O112" s="29" t="s">
        <v>279</v>
      </c>
      <c r="P112" s="34" t="s">
        <v>26</v>
      </c>
      <c r="Q112" s="6">
        <f t="shared" si="4"/>
        <v>17</v>
      </c>
      <c r="R112" s="2" t="str">
        <f t="shared" si="5"/>
        <v>&lt; 21</v>
      </c>
      <c r="S112" s="40" t="s">
        <v>590</v>
      </c>
      <c r="T112" s="13" t="s">
        <v>344</v>
      </c>
      <c r="U112" s="18"/>
      <c r="V112" s="29" t="s">
        <v>411</v>
      </c>
      <c r="W112" s="38" t="s">
        <v>549</v>
      </c>
      <c r="X112" s="18"/>
      <c r="Y112" s="18"/>
    </row>
    <row r="113" spans="1:25" ht="15">
      <c r="A113" s="5"/>
      <c r="B113" s="5"/>
      <c r="C113" s="3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8"/>
      <c r="M113" s="23" t="s">
        <v>138</v>
      </c>
      <c r="N113" s="31" t="s">
        <v>319</v>
      </c>
      <c r="O113" s="29" t="s">
        <v>280</v>
      </c>
      <c r="P113" s="34" t="s">
        <v>26</v>
      </c>
      <c r="Q113" s="6">
        <f t="shared" si="4"/>
        <v>18</v>
      </c>
      <c r="R113" s="2" t="str">
        <f t="shared" si="5"/>
        <v>&lt; 21</v>
      </c>
      <c r="S113" s="40" t="s">
        <v>590</v>
      </c>
      <c r="T113" s="13" t="s">
        <v>344</v>
      </c>
      <c r="U113" s="18"/>
      <c r="V113" s="29" t="s">
        <v>412</v>
      </c>
      <c r="W113" s="38" t="s">
        <v>319</v>
      </c>
      <c r="X113" s="18"/>
      <c r="Y113" s="18"/>
    </row>
    <row r="114" spans="1:25" ht="25.5">
      <c r="A114" s="5"/>
      <c r="B114" s="5"/>
      <c r="C114" s="3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8"/>
      <c r="M114" s="23" t="s">
        <v>139</v>
      </c>
      <c r="N114" s="31" t="s">
        <v>319</v>
      </c>
      <c r="O114" s="29" t="s">
        <v>281</v>
      </c>
      <c r="P114" s="34" t="s">
        <v>26</v>
      </c>
      <c r="Q114" s="6">
        <f t="shared" si="4"/>
        <v>18</v>
      </c>
      <c r="R114" s="2" t="str">
        <f t="shared" si="5"/>
        <v>&lt; 21</v>
      </c>
      <c r="S114" s="40" t="s">
        <v>590</v>
      </c>
      <c r="T114" s="13" t="s">
        <v>344</v>
      </c>
      <c r="U114" s="18"/>
      <c r="V114" s="29" t="s">
        <v>413</v>
      </c>
      <c r="W114" s="38" t="s">
        <v>550</v>
      </c>
      <c r="X114" s="18"/>
      <c r="Y114" s="18"/>
    </row>
    <row r="115" spans="1:25" ht="22.5">
      <c r="A115" s="5"/>
      <c r="B115" s="5"/>
      <c r="C115" s="3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8"/>
      <c r="M115" s="23" t="s">
        <v>140</v>
      </c>
      <c r="N115" s="31" t="s">
        <v>319</v>
      </c>
      <c r="O115" s="29" t="s">
        <v>282</v>
      </c>
      <c r="P115" s="34" t="s">
        <v>26</v>
      </c>
      <c r="Q115" s="6">
        <f t="shared" si="4"/>
        <v>18</v>
      </c>
      <c r="R115" s="2" t="str">
        <f t="shared" si="5"/>
        <v>&lt; 21</v>
      </c>
      <c r="S115" s="40" t="s">
        <v>590</v>
      </c>
      <c r="T115" s="13" t="s">
        <v>344</v>
      </c>
      <c r="U115" s="18"/>
      <c r="V115" s="29" t="s">
        <v>414</v>
      </c>
      <c r="W115" s="38" t="s">
        <v>551</v>
      </c>
      <c r="X115" s="18"/>
      <c r="Y115" s="18"/>
    </row>
    <row r="116" spans="1:25" ht="15">
      <c r="A116" s="5"/>
      <c r="B116" s="5"/>
      <c r="C116" s="3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8"/>
      <c r="M116" s="23" t="s">
        <v>80</v>
      </c>
      <c r="N116" s="31" t="s">
        <v>319</v>
      </c>
      <c r="O116" s="29" t="s">
        <v>283</v>
      </c>
      <c r="P116" s="32" t="s">
        <v>26</v>
      </c>
      <c r="Q116" s="6">
        <f t="shared" si="4"/>
        <v>17</v>
      </c>
      <c r="R116" s="2" t="str">
        <f t="shared" si="5"/>
        <v>&lt; 21</v>
      </c>
      <c r="S116" s="40" t="s">
        <v>590</v>
      </c>
      <c r="T116" s="13" t="s">
        <v>344</v>
      </c>
      <c r="U116" s="18"/>
      <c r="V116" s="29" t="s">
        <v>392</v>
      </c>
      <c r="W116" s="31" t="s">
        <v>319</v>
      </c>
      <c r="X116" s="18"/>
      <c r="Y116" s="18"/>
    </row>
    <row r="117" spans="1:25" ht="22.5">
      <c r="A117" s="5"/>
      <c r="B117" s="5"/>
      <c r="C117" s="3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8"/>
      <c r="M117" s="23" t="s">
        <v>141</v>
      </c>
      <c r="N117" s="31" t="s">
        <v>319</v>
      </c>
      <c r="O117" s="29" t="s">
        <v>264</v>
      </c>
      <c r="P117" s="32" t="s">
        <v>27</v>
      </c>
      <c r="Q117" s="6">
        <f t="shared" si="4"/>
        <v>17</v>
      </c>
      <c r="R117" s="2" t="str">
        <f t="shared" si="5"/>
        <v>&lt; 21</v>
      </c>
      <c r="S117" s="40" t="s">
        <v>590</v>
      </c>
      <c r="T117" s="13" t="s">
        <v>344</v>
      </c>
      <c r="U117" s="18"/>
      <c r="V117" s="29" t="s">
        <v>392</v>
      </c>
      <c r="W117" s="38" t="s">
        <v>552</v>
      </c>
      <c r="X117" s="18"/>
      <c r="Y117" s="18"/>
    </row>
    <row r="118" spans="1:25" ht="22.5">
      <c r="A118" s="5"/>
      <c r="B118" s="5"/>
      <c r="C118" s="3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8"/>
      <c r="M118" s="23" t="s">
        <v>142</v>
      </c>
      <c r="N118" s="31" t="s">
        <v>321</v>
      </c>
      <c r="O118" s="29" t="s">
        <v>284</v>
      </c>
      <c r="P118" s="32" t="s">
        <v>26</v>
      </c>
      <c r="Q118" s="6">
        <f t="shared" si="4"/>
        <v>27</v>
      </c>
      <c r="R118" s="2" t="str">
        <f t="shared" si="5"/>
        <v>21 - 30</v>
      </c>
      <c r="S118" s="40" t="s">
        <v>590</v>
      </c>
      <c r="T118" s="13" t="s">
        <v>344</v>
      </c>
      <c r="U118" s="18"/>
      <c r="V118" s="29" t="s">
        <v>415</v>
      </c>
      <c r="W118" s="38" t="s">
        <v>553</v>
      </c>
      <c r="X118" s="18"/>
      <c r="Y118" s="18"/>
    </row>
    <row r="119" spans="1:25" ht="22.5">
      <c r="A119" s="5"/>
      <c r="B119" s="5"/>
      <c r="C119" s="3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8"/>
      <c r="M119" s="23" t="s">
        <v>143</v>
      </c>
      <c r="N119" s="31" t="s">
        <v>319</v>
      </c>
      <c r="O119" s="29" t="s">
        <v>285</v>
      </c>
      <c r="P119" s="32" t="s">
        <v>26</v>
      </c>
      <c r="Q119" s="6">
        <f t="shared" si="4"/>
        <v>19</v>
      </c>
      <c r="R119" s="2" t="str">
        <f t="shared" si="5"/>
        <v>&lt; 21</v>
      </c>
      <c r="S119" s="40" t="s">
        <v>590</v>
      </c>
      <c r="T119" s="13" t="s">
        <v>344</v>
      </c>
      <c r="U119" s="18"/>
      <c r="V119" s="29" t="s">
        <v>416</v>
      </c>
      <c r="W119" s="38" t="s">
        <v>554</v>
      </c>
      <c r="X119" s="18"/>
      <c r="Y119" s="18"/>
    </row>
    <row r="120" spans="1:25" ht="22.5">
      <c r="A120" s="5"/>
      <c r="B120" s="5"/>
      <c r="C120" s="3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8"/>
      <c r="M120" s="23" t="s">
        <v>144</v>
      </c>
      <c r="N120" s="31" t="s">
        <v>319</v>
      </c>
      <c r="O120" s="29" t="s">
        <v>286</v>
      </c>
      <c r="P120" s="32" t="s">
        <v>26</v>
      </c>
      <c r="Q120" s="6">
        <f t="shared" si="4"/>
        <v>22</v>
      </c>
      <c r="R120" s="2" t="str">
        <f t="shared" si="5"/>
        <v>21 - 30</v>
      </c>
      <c r="S120" s="40" t="s">
        <v>590</v>
      </c>
      <c r="T120" s="13" t="s">
        <v>344</v>
      </c>
      <c r="U120" s="18"/>
      <c r="V120" s="29" t="s">
        <v>417</v>
      </c>
      <c r="W120" s="38" t="s">
        <v>555</v>
      </c>
      <c r="X120" s="18"/>
      <c r="Y120" s="18"/>
    </row>
    <row r="121" spans="1:25" ht="22.5">
      <c r="A121" s="5"/>
      <c r="B121" s="5"/>
      <c r="C121" s="3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8"/>
      <c r="M121" s="23" t="s">
        <v>145</v>
      </c>
      <c r="N121" s="31" t="s">
        <v>319</v>
      </c>
      <c r="O121" s="29" t="s">
        <v>287</v>
      </c>
      <c r="P121" s="34" t="s">
        <v>27</v>
      </c>
      <c r="Q121" s="6">
        <f t="shared" si="4"/>
        <v>21</v>
      </c>
      <c r="R121" s="2" t="str">
        <f t="shared" si="5"/>
        <v>21 - 30</v>
      </c>
      <c r="S121" s="40" t="s">
        <v>590</v>
      </c>
      <c r="T121" s="13" t="s">
        <v>344</v>
      </c>
      <c r="U121" s="18"/>
      <c r="V121" s="29" t="s">
        <v>418</v>
      </c>
      <c r="W121" s="38" t="s">
        <v>319</v>
      </c>
      <c r="X121" s="18"/>
      <c r="Y121" s="18"/>
    </row>
    <row r="122" spans="1:25" ht="22.5">
      <c r="A122" s="5"/>
      <c r="B122" s="5"/>
      <c r="C122" s="3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8"/>
      <c r="M122" s="23" t="s">
        <v>146</v>
      </c>
      <c r="N122" s="31" t="s">
        <v>322</v>
      </c>
      <c r="O122" s="29" t="s">
        <v>288</v>
      </c>
      <c r="P122" s="34" t="s">
        <v>26</v>
      </c>
      <c r="Q122" s="6">
        <f t="shared" si="4"/>
        <v>21</v>
      </c>
      <c r="R122" s="2" t="str">
        <f t="shared" si="5"/>
        <v>21 - 30</v>
      </c>
      <c r="S122" s="40" t="s">
        <v>590</v>
      </c>
      <c r="T122" s="13" t="s">
        <v>344</v>
      </c>
      <c r="U122" s="18"/>
      <c r="V122" s="29" t="s">
        <v>419</v>
      </c>
      <c r="W122" s="38" t="s">
        <v>556</v>
      </c>
      <c r="X122" s="18"/>
      <c r="Y122" s="18"/>
    </row>
    <row r="123" spans="1:25" ht="22.5">
      <c r="A123" s="5"/>
      <c r="B123" s="5"/>
      <c r="C123" s="3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8"/>
      <c r="M123" s="23" t="s">
        <v>147</v>
      </c>
      <c r="N123" s="31" t="s">
        <v>323</v>
      </c>
      <c r="O123" s="29" t="s">
        <v>289</v>
      </c>
      <c r="P123" s="34" t="s">
        <v>26</v>
      </c>
      <c r="Q123" s="6">
        <f t="shared" si="4"/>
        <v>20</v>
      </c>
      <c r="R123" s="2" t="str">
        <f t="shared" si="5"/>
        <v>&lt; 21</v>
      </c>
      <c r="S123" s="40" t="s">
        <v>590</v>
      </c>
      <c r="T123" s="13" t="s">
        <v>344</v>
      </c>
      <c r="U123" s="18"/>
      <c r="V123" s="29" t="s">
        <v>420</v>
      </c>
      <c r="W123" s="38" t="s">
        <v>557</v>
      </c>
      <c r="X123" s="18"/>
      <c r="Y123" s="18"/>
    </row>
    <row r="124" spans="1:25" ht="22.5">
      <c r="A124" s="5"/>
      <c r="B124" s="5"/>
      <c r="C124" s="3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8"/>
      <c r="M124" s="26" t="s">
        <v>148</v>
      </c>
      <c r="N124" s="31" t="s">
        <v>324</v>
      </c>
      <c r="O124" s="29" t="s">
        <v>290</v>
      </c>
      <c r="P124" s="34" t="s">
        <v>26</v>
      </c>
      <c r="Q124" s="6">
        <f t="shared" si="4"/>
        <v>21</v>
      </c>
      <c r="R124" s="2" t="str">
        <f t="shared" si="5"/>
        <v>21 - 30</v>
      </c>
      <c r="S124" s="40" t="s">
        <v>590</v>
      </c>
      <c r="T124" s="13" t="s">
        <v>344</v>
      </c>
      <c r="U124" s="18"/>
      <c r="V124" s="29" t="s">
        <v>421</v>
      </c>
      <c r="W124" s="38" t="s">
        <v>558</v>
      </c>
      <c r="X124" s="18"/>
      <c r="Y124" s="18"/>
    </row>
    <row r="125" spans="1:25" ht="22.5">
      <c r="A125" s="5"/>
      <c r="B125" s="5"/>
      <c r="C125" s="3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8"/>
      <c r="M125" s="23" t="s">
        <v>149</v>
      </c>
      <c r="N125" s="31" t="s">
        <v>325</v>
      </c>
      <c r="O125" s="29" t="s">
        <v>291</v>
      </c>
      <c r="P125" s="34" t="s">
        <v>26</v>
      </c>
      <c r="Q125" s="6">
        <f t="shared" si="4"/>
        <v>22</v>
      </c>
      <c r="R125" s="2" t="str">
        <f t="shared" si="5"/>
        <v>21 - 30</v>
      </c>
      <c r="S125" s="40" t="s">
        <v>590</v>
      </c>
      <c r="T125" s="13" t="s">
        <v>344</v>
      </c>
      <c r="U125" s="18"/>
      <c r="V125" s="29" t="s">
        <v>422</v>
      </c>
      <c r="W125" s="38" t="s">
        <v>559</v>
      </c>
      <c r="X125" s="18"/>
      <c r="Y125" s="18"/>
    </row>
    <row r="126" spans="1:25" ht="22.5">
      <c r="A126" s="5"/>
      <c r="B126" s="5"/>
      <c r="C126" s="3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8"/>
      <c r="M126" s="23" t="s">
        <v>150</v>
      </c>
      <c r="N126" s="31" t="s">
        <v>326</v>
      </c>
      <c r="O126" s="29" t="s">
        <v>292</v>
      </c>
      <c r="P126" s="34" t="s">
        <v>27</v>
      </c>
      <c r="Q126" s="6">
        <f t="shared" si="4"/>
        <v>26</v>
      </c>
      <c r="R126" s="2" t="str">
        <f t="shared" si="5"/>
        <v>21 - 30</v>
      </c>
      <c r="S126" s="40" t="s">
        <v>590</v>
      </c>
      <c r="T126" s="13" t="s">
        <v>344</v>
      </c>
      <c r="U126" s="18"/>
      <c r="V126" s="29" t="s">
        <v>422</v>
      </c>
      <c r="W126" s="38" t="s">
        <v>560</v>
      </c>
      <c r="X126" s="18"/>
      <c r="Y126" s="18"/>
    </row>
    <row r="127" spans="1:25" ht="22.5">
      <c r="A127" s="5"/>
      <c r="B127" s="5"/>
      <c r="C127" s="3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8"/>
      <c r="M127" s="23" t="s">
        <v>151</v>
      </c>
      <c r="N127" s="31" t="s">
        <v>319</v>
      </c>
      <c r="O127" s="20" t="s">
        <v>293</v>
      </c>
      <c r="P127" s="34" t="s">
        <v>27</v>
      </c>
      <c r="Q127" s="6">
        <f t="shared" si="4"/>
        <v>17</v>
      </c>
      <c r="R127" s="2" t="str">
        <f t="shared" si="5"/>
        <v>&lt; 21</v>
      </c>
      <c r="S127" s="40" t="s">
        <v>590</v>
      </c>
      <c r="T127" s="13" t="s">
        <v>344</v>
      </c>
      <c r="U127" s="18"/>
      <c r="V127" s="29" t="s">
        <v>423</v>
      </c>
      <c r="W127" s="13" t="s">
        <v>561</v>
      </c>
      <c r="X127" s="18"/>
      <c r="Y127" s="18"/>
    </row>
    <row r="128" spans="1:25" ht="25.5">
      <c r="A128" s="5"/>
      <c r="B128" s="5"/>
      <c r="C128" s="3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8"/>
      <c r="M128" s="23" t="s">
        <v>152</v>
      </c>
      <c r="N128" s="31" t="s">
        <v>319</v>
      </c>
      <c r="O128" s="29" t="s">
        <v>294</v>
      </c>
      <c r="P128" s="34" t="s">
        <v>26</v>
      </c>
      <c r="Q128" s="6">
        <f t="shared" si="4"/>
        <v>17</v>
      </c>
      <c r="R128" s="2" t="str">
        <f t="shared" si="5"/>
        <v>&lt; 21</v>
      </c>
      <c r="S128" s="40" t="s">
        <v>590</v>
      </c>
      <c r="T128" s="13" t="s">
        <v>344</v>
      </c>
      <c r="U128" s="18"/>
      <c r="V128" s="29" t="s">
        <v>392</v>
      </c>
      <c r="W128" s="38" t="s">
        <v>562</v>
      </c>
      <c r="X128" s="18"/>
      <c r="Y128" s="18"/>
    </row>
    <row r="129" spans="1:25" ht="22.5">
      <c r="A129" s="5"/>
      <c r="B129" s="5"/>
      <c r="C129" s="3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8"/>
      <c r="M129" s="23" t="s">
        <v>153</v>
      </c>
      <c r="N129" s="31" t="s">
        <v>319</v>
      </c>
      <c r="O129" s="29" t="s">
        <v>295</v>
      </c>
      <c r="P129" s="34" t="s">
        <v>27</v>
      </c>
      <c r="Q129" s="6">
        <f t="shared" si="4"/>
        <v>17</v>
      </c>
      <c r="R129" s="2" t="str">
        <f t="shared" si="5"/>
        <v>&lt; 21</v>
      </c>
      <c r="S129" s="40" t="s">
        <v>590</v>
      </c>
      <c r="T129" s="13" t="s">
        <v>344</v>
      </c>
      <c r="U129" s="18"/>
      <c r="V129" s="29" t="s">
        <v>424</v>
      </c>
      <c r="W129" s="39" t="s">
        <v>563</v>
      </c>
      <c r="X129" s="18"/>
      <c r="Y129" s="18"/>
    </row>
    <row r="130" spans="1:25" ht="22.5">
      <c r="A130" s="5"/>
      <c r="B130" s="5"/>
      <c r="C130" s="3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8"/>
      <c r="M130" s="23" t="s">
        <v>154</v>
      </c>
      <c r="N130" s="31" t="s">
        <v>319</v>
      </c>
      <c r="O130" s="29" t="s">
        <v>296</v>
      </c>
      <c r="P130" s="34" t="s">
        <v>27</v>
      </c>
      <c r="Q130" s="6">
        <f t="shared" si="4"/>
        <v>17</v>
      </c>
      <c r="R130" s="2" t="str">
        <f t="shared" si="5"/>
        <v>&lt; 21</v>
      </c>
      <c r="S130" s="40" t="s">
        <v>592</v>
      </c>
      <c r="T130" s="13" t="s">
        <v>344</v>
      </c>
      <c r="U130" s="18"/>
      <c r="V130" s="29" t="s">
        <v>425</v>
      </c>
      <c r="W130" s="39" t="s">
        <v>564</v>
      </c>
      <c r="X130" s="18"/>
      <c r="Y130" s="18"/>
    </row>
    <row r="131" spans="1:25" ht="22.5">
      <c r="A131" s="5"/>
      <c r="B131" s="5"/>
      <c r="C131" s="3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8"/>
      <c r="M131" s="23" t="s">
        <v>155</v>
      </c>
      <c r="N131" s="31" t="s">
        <v>327</v>
      </c>
      <c r="O131" s="29" t="s">
        <v>297</v>
      </c>
      <c r="P131" s="34" t="s">
        <v>26</v>
      </c>
      <c r="Q131" s="6">
        <f t="shared" si="4"/>
        <v>21</v>
      </c>
      <c r="R131" s="2" t="str">
        <f t="shared" si="5"/>
        <v>21 - 30</v>
      </c>
      <c r="S131" s="40" t="s">
        <v>586</v>
      </c>
      <c r="T131" s="13" t="s">
        <v>344</v>
      </c>
      <c r="U131" s="18"/>
      <c r="V131" s="29" t="s">
        <v>426</v>
      </c>
      <c r="W131" s="39" t="s">
        <v>565</v>
      </c>
      <c r="X131" s="18"/>
      <c r="Y131" s="18"/>
    </row>
    <row r="132" spans="1:25" ht="22.5">
      <c r="A132" s="5"/>
      <c r="B132" s="5"/>
      <c r="C132" s="3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8"/>
      <c r="M132" s="23" t="s">
        <v>156</v>
      </c>
      <c r="N132" s="31" t="s">
        <v>328</v>
      </c>
      <c r="O132" s="29" t="s">
        <v>298</v>
      </c>
      <c r="P132" s="34" t="s">
        <v>26</v>
      </c>
      <c r="Q132" s="6">
        <f t="shared" si="4"/>
        <v>21</v>
      </c>
      <c r="R132" s="2" t="str">
        <f t="shared" si="5"/>
        <v>21 - 30</v>
      </c>
      <c r="S132" s="40" t="s">
        <v>590</v>
      </c>
      <c r="T132" s="13" t="s">
        <v>344</v>
      </c>
      <c r="U132" s="18"/>
      <c r="V132" s="29" t="s">
        <v>427</v>
      </c>
      <c r="W132" s="39" t="s">
        <v>566</v>
      </c>
      <c r="X132" s="18"/>
      <c r="Y132" s="18"/>
    </row>
    <row r="133" spans="1:25" ht="22.5">
      <c r="A133" s="5"/>
      <c r="B133" s="5"/>
      <c r="C133" s="3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8"/>
      <c r="M133" s="23" t="s">
        <v>157</v>
      </c>
      <c r="N133" s="31" t="s">
        <v>319</v>
      </c>
      <c r="O133" s="29" t="s">
        <v>299</v>
      </c>
      <c r="P133" s="34" t="s">
        <v>26</v>
      </c>
      <c r="Q133" s="6">
        <f t="shared" si="4"/>
        <v>18</v>
      </c>
      <c r="R133" s="2" t="str">
        <f t="shared" si="5"/>
        <v>&lt; 21</v>
      </c>
      <c r="S133" s="40" t="s">
        <v>592</v>
      </c>
      <c r="T133" s="13" t="s">
        <v>344</v>
      </c>
      <c r="U133" s="18"/>
      <c r="V133" s="29" t="s">
        <v>428</v>
      </c>
      <c r="W133" s="39" t="s">
        <v>567</v>
      </c>
      <c r="X133" s="18"/>
      <c r="Y133" s="18"/>
    </row>
    <row r="134" spans="1:25" ht="22.5">
      <c r="A134" s="5"/>
      <c r="B134" s="5"/>
      <c r="C134" s="3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8"/>
      <c r="M134" s="23" t="s">
        <v>158</v>
      </c>
      <c r="N134" s="31" t="s">
        <v>329</v>
      </c>
      <c r="O134" s="29" t="s">
        <v>300</v>
      </c>
      <c r="P134" s="34" t="s">
        <v>26</v>
      </c>
      <c r="Q134" s="6">
        <f t="shared" si="4"/>
        <v>19</v>
      </c>
      <c r="R134" s="2" t="str">
        <f t="shared" si="5"/>
        <v>&lt; 21</v>
      </c>
      <c r="S134" s="40" t="s">
        <v>590</v>
      </c>
      <c r="T134" s="13" t="s">
        <v>344</v>
      </c>
      <c r="U134" s="18"/>
      <c r="V134" s="29" t="s">
        <v>429</v>
      </c>
      <c r="W134" s="39" t="s">
        <v>568</v>
      </c>
      <c r="X134" s="18"/>
      <c r="Y134" s="18"/>
    </row>
    <row r="135" spans="1:25" ht="22.5">
      <c r="A135" s="5"/>
      <c r="B135" s="5"/>
      <c r="C135" s="3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8"/>
      <c r="M135" s="23" t="s">
        <v>159</v>
      </c>
      <c r="N135" s="31" t="s">
        <v>319</v>
      </c>
      <c r="O135" s="29" t="s">
        <v>301</v>
      </c>
      <c r="P135" s="34" t="s">
        <v>26</v>
      </c>
      <c r="Q135" s="6">
        <f t="shared" si="4"/>
        <v>18</v>
      </c>
      <c r="R135" s="2" t="str">
        <f t="shared" si="5"/>
        <v>&lt; 21</v>
      </c>
      <c r="S135" s="40" t="s">
        <v>592</v>
      </c>
      <c r="T135" s="13" t="s">
        <v>344</v>
      </c>
      <c r="U135" s="18"/>
      <c r="V135" s="29" t="s">
        <v>430</v>
      </c>
      <c r="W135" s="39" t="s">
        <v>569</v>
      </c>
      <c r="X135" s="18"/>
      <c r="Y135" s="18"/>
    </row>
    <row r="136" spans="1:25" ht="15">
      <c r="A136" s="5"/>
      <c r="B136" s="5"/>
      <c r="C136" s="3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8"/>
      <c r="M136" s="23" t="s">
        <v>160</v>
      </c>
      <c r="N136" s="31" t="s">
        <v>330</v>
      </c>
      <c r="O136" s="29" t="s">
        <v>302</v>
      </c>
      <c r="P136" s="34" t="s">
        <v>26</v>
      </c>
      <c r="Q136" s="6">
        <f t="shared" si="4"/>
        <v>21</v>
      </c>
      <c r="R136" s="2" t="str">
        <f t="shared" si="5"/>
        <v>21 - 30</v>
      </c>
      <c r="S136" s="40" t="s">
        <v>590</v>
      </c>
      <c r="T136" s="13" t="s">
        <v>344</v>
      </c>
      <c r="U136" s="18"/>
      <c r="V136" s="29" t="s">
        <v>431</v>
      </c>
      <c r="W136" s="39" t="s">
        <v>570</v>
      </c>
      <c r="X136" s="18"/>
      <c r="Y136" s="18"/>
    </row>
    <row r="137" spans="1:25" ht="22.5">
      <c r="A137" s="5"/>
      <c r="B137" s="5"/>
      <c r="C137" s="3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8"/>
      <c r="M137" s="23" t="s">
        <v>161</v>
      </c>
      <c r="N137" s="31" t="s">
        <v>331</v>
      </c>
      <c r="O137" s="29" t="s">
        <v>303</v>
      </c>
      <c r="P137" s="34" t="s">
        <v>26</v>
      </c>
      <c r="Q137" s="6">
        <f t="shared" si="4"/>
        <v>23</v>
      </c>
      <c r="R137" s="2" t="str">
        <f t="shared" si="5"/>
        <v>21 - 30</v>
      </c>
      <c r="S137" s="40" t="s">
        <v>586</v>
      </c>
      <c r="T137" s="13" t="s">
        <v>344</v>
      </c>
      <c r="U137" s="18"/>
      <c r="V137" s="29" t="s">
        <v>432</v>
      </c>
      <c r="W137" s="39" t="s">
        <v>571</v>
      </c>
      <c r="X137" s="18"/>
      <c r="Y137" s="18"/>
    </row>
    <row r="138" spans="1:25" ht="22.5">
      <c r="A138" s="5"/>
      <c r="B138" s="5"/>
      <c r="C138" s="3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8"/>
      <c r="M138" s="23" t="s">
        <v>162</v>
      </c>
      <c r="N138" s="31" t="s">
        <v>319</v>
      </c>
      <c r="O138" s="29" t="s">
        <v>304</v>
      </c>
      <c r="P138" s="34" t="s">
        <v>27</v>
      </c>
      <c r="Q138" s="6">
        <f t="shared" si="4"/>
        <v>21</v>
      </c>
      <c r="R138" s="2" t="str">
        <f t="shared" si="5"/>
        <v>21 - 30</v>
      </c>
      <c r="S138" s="40" t="s">
        <v>590</v>
      </c>
      <c r="T138" s="13" t="s">
        <v>344</v>
      </c>
      <c r="U138" s="18"/>
      <c r="V138" s="29" t="s">
        <v>433</v>
      </c>
      <c r="W138" s="39" t="s">
        <v>572</v>
      </c>
      <c r="X138" s="18"/>
      <c r="Y138" s="18"/>
    </row>
    <row r="139" spans="1:25" ht="22.5">
      <c r="A139" s="5"/>
      <c r="B139" s="5"/>
      <c r="C139" s="3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8"/>
      <c r="M139" s="23" t="s">
        <v>163</v>
      </c>
      <c r="N139" s="31" t="s">
        <v>332</v>
      </c>
      <c r="O139" s="29" t="s">
        <v>305</v>
      </c>
      <c r="P139" s="34" t="s">
        <v>26</v>
      </c>
      <c r="Q139" s="6">
        <f t="shared" si="4"/>
        <v>20</v>
      </c>
      <c r="R139" s="2" t="str">
        <f t="shared" si="5"/>
        <v>&lt; 21</v>
      </c>
      <c r="S139" s="40" t="s">
        <v>590</v>
      </c>
      <c r="T139" s="13" t="s">
        <v>344</v>
      </c>
      <c r="U139" s="18"/>
      <c r="V139" s="29" t="s">
        <v>434</v>
      </c>
      <c r="W139" s="39" t="s">
        <v>573</v>
      </c>
      <c r="X139" s="18"/>
      <c r="Y139" s="18"/>
    </row>
    <row r="140" spans="1:25" ht="22.5">
      <c r="A140" s="5"/>
      <c r="B140" s="5"/>
      <c r="C140" s="3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8"/>
      <c r="M140" s="23" t="s">
        <v>164</v>
      </c>
      <c r="N140" s="31" t="s">
        <v>333</v>
      </c>
      <c r="O140" s="29" t="s">
        <v>306</v>
      </c>
      <c r="P140" s="34" t="s">
        <v>27</v>
      </c>
      <c r="Q140" s="6">
        <f t="shared" si="4"/>
        <v>27</v>
      </c>
      <c r="R140" s="2" t="str">
        <f t="shared" si="5"/>
        <v>21 - 30</v>
      </c>
      <c r="S140" s="40" t="s">
        <v>587</v>
      </c>
      <c r="T140" s="13" t="s">
        <v>344</v>
      </c>
      <c r="U140" s="18"/>
      <c r="V140" s="29" t="s">
        <v>417</v>
      </c>
      <c r="W140" s="39" t="s">
        <v>574</v>
      </c>
      <c r="X140" s="18"/>
      <c r="Y140" s="18"/>
    </row>
    <row r="141" spans="1:25" ht="15">
      <c r="A141" s="5"/>
      <c r="B141" s="5"/>
      <c r="C141" s="3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8"/>
      <c r="M141" s="23" t="s">
        <v>165</v>
      </c>
      <c r="N141" s="31" t="s">
        <v>334</v>
      </c>
      <c r="O141" s="29" t="s">
        <v>307</v>
      </c>
      <c r="P141" s="34" t="s">
        <v>26</v>
      </c>
      <c r="Q141" s="6">
        <f t="shared" si="4"/>
        <v>21</v>
      </c>
      <c r="R141" s="2" t="str">
        <f t="shared" si="5"/>
        <v>21 - 30</v>
      </c>
      <c r="S141" s="40" t="s">
        <v>590</v>
      </c>
      <c r="T141" s="13" t="s">
        <v>344</v>
      </c>
      <c r="U141" s="18"/>
      <c r="V141" s="29" t="s">
        <v>435</v>
      </c>
      <c r="W141" s="39" t="s">
        <v>575</v>
      </c>
      <c r="X141" s="18"/>
      <c r="Y141" s="18"/>
    </row>
    <row r="142" spans="1:25" ht="15">
      <c r="A142" s="5"/>
      <c r="B142" s="5"/>
      <c r="C142" s="3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8"/>
      <c r="M142" s="23" t="s">
        <v>166</v>
      </c>
      <c r="N142" s="31" t="s">
        <v>335</v>
      </c>
      <c r="O142" s="29" t="s">
        <v>308</v>
      </c>
      <c r="P142" s="34" t="s">
        <v>26</v>
      </c>
      <c r="Q142" s="6">
        <f t="shared" si="4"/>
        <v>21</v>
      </c>
      <c r="R142" s="2" t="str">
        <f t="shared" si="5"/>
        <v>21 - 30</v>
      </c>
      <c r="S142" s="40" t="s">
        <v>590</v>
      </c>
      <c r="T142" s="13" t="s">
        <v>344</v>
      </c>
      <c r="U142" s="18"/>
      <c r="V142" s="29" t="s">
        <v>436</v>
      </c>
      <c r="W142" s="39" t="s">
        <v>576</v>
      </c>
      <c r="X142" s="18"/>
      <c r="Y142" s="18"/>
    </row>
    <row r="143" spans="1:25" ht="22.5">
      <c r="A143" s="5"/>
      <c r="B143" s="5"/>
      <c r="C143" s="3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8"/>
      <c r="M143" s="27" t="s">
        <v>167</v>
      </c>
      <c r="N143" s="31" t="s">
        <v>336</v>
      </c>
      <c r="O143" s="29" t="s">
        <v>309</v>
      </c>
      <c r="P143" s="34" t="s">
        <v>26</v>
      </c>
      <c r="Q143" s="6">
        <f t="shared" si="4"/>
        <v>22</v>
      </c>
      <c r="R143" s="2" t="str">
        <f t="shared" si="5"/>
        <v>21 - 30</v>
      </c>
      <c r="S143" s="40" t="s">
        <v>590</v>
      </c>
      <c r="T143" s="13" t="s">
        <v>344</v>
      </c>
      <c r="U143" s="18"/>
      <c r="V143" s="29" t="s">
        <v>437</v>
      </c>
      <c r="W143" s="39" t="s">
        <v>577</v>
      </c>
      <c r="X143" s="18"/>
      <c r="Y143" s="18"/>
    </row>
    <row r="144" spans="1:25" ht="22.5">
      <c r="A144" s="5"/>
      <c r="B144" s="5"/>
      <c r="C144" s="3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8"/>
      <c r="M144" s="27" t="s">
        <v>168</v>
      </c>
      <c r="N144" s="31" t="s">
        <v>337</v>
      </c>
      <c r="O144" s="29" t="s">
        <v>310</v>
      </c>
      <c r="P144" s="34" t="s">
        <v>26</v>
      </c>
      <c r="Q144" s="6">
        <f t="shared" si="4"/>
        <v>21</v>
      </c>
      <c r="R144" s="2" t="str">
        <f t="shared" si="5"/>
        <v>21 - 30</v>
      </c>
      <c r="S144" s="40" t="s">
        <v>588</v>
      </c>
      <c r="T144" s="13" t="s">
        <v>344</v>
      </c>
      <c r="U144" s="18"/>
      <c r="V144" s="29" t="s">
        <v>438</v>
      </c>
      <c r="W144" s="39" t="s">
        <v>578</v>
      </c>
      <c r="X144" s="18"/>
      <c r="Y144" s="18"/>
    </row>
    <row r="145" spans="1:25" ht="22.5">
      <c r="A145" s="5"/>
      <c r="B145" s="5"/>
      <c r="C145" s="3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8"/>
      <c r="M145" s="23" t="s">
        <v>169</v>
      </c>
      <c r="N145" s="31" t="s">
        <v>338</v>
      </c>
      <c r="O145" s="29" t="s">
        <v>311</v>
      </c>
      <c r="P145" s="34" t="s">
        <v>27</v>
      </c>
      <c r="Q145" s="6">
        <f t="shared" si="4"/>
        <v>21</v>
      </c>
      <c r="R145" s="2" t="str">
        <f t="shared" si="5"/>
        <v>21 - 30</v>
      </c>
      <c r="S145" s="40" t="s">
        <v>587</v>
      </c>
      <c r="T145" s="13" t="s">
        <v>344</v>
      </c>
      <c r="U145" s="18"/>
      <c r="V145" s="29" t="s">
        <v>439</v>
      </c>
      <c r="W145" s="39" t="s">
        <v>579</v>
      </c>
      <c r="X145" s="18"/>
      <c r="Y145" s="18"/>
    </row>
    <row r="146" spans="1:25" ht="15">
      <c r="A146" s="5"/>
      <c r="B146" s="5"/>
      <c r="C146" s="3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8"/>
      <c r="M146" s="23" t="s">
        <v>170</v>
      </c>
      <c r="N146" s="31" t="s">
        <v>319</v>
      </c>
      <c r="O146" s="29" t="s">
        <v>312</v>
      </c>
      <c r="P146" s="34" t="s">
        <v>26</v>
      </c>
      <c r="Q146" s="6">
        <f t="shared" si="4"/>
        <v>20</v>
      </c>
      <c r="R146" s="2" t="str">
        <f t="shared" si="5"/>
        <v>&lt; 21</v>
      </c>
      <c r="S146" s="40" t="s">
        <v>586</v>
      </c>
      <c r="T146" s="13" t="s">
        <v>344</v>
      </c>
      <c r="U146" s="18"/>
      <c r="V146" s="29" t="s">
        <v>392</v>
      </c>
      <c r="W146" s="39" t="s">
        <v>580</v>
      </c>
      <c r="X146" s="18"/>
      <c r="Y146" s="18"/>
    </row>
    <row r="147" spans="1:25" ht="15">
      <c r="A147" s="5"/>
      <c r="B147" s="5"/>
      <c r="C147" s="3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8"/>
      <c r="M147" s="23" t="s">
        <v>171</v>
      </c>
      <c r="N147" s="31" t="s">
        <v>339</v>
      </c>
      <c r="O147" s="29" t="s">
        <v>313</v>
      </c>
      <c r="P147" s="13" t="s">
        <v>26</v>
      </c>
      <c r="Q147" s="6">
        <f t="shared" si="4"/>
        <v>21</v>
      </c>
      <c r="R147" s="2" t="str">
        <f t="shared" si="5"/>
        <v>21 - 30</v>
      </c>
      <c r="S147" s="40" t="s">
        <v>590</v>
      </c>
      <c r="T147" s="13" t="s">
        <v>344</v>
      </c>
      <c r="U147" s="18"/>
      <c r="V147" s="29" t="s">
        <v>392</v>
      </c>
      <c r="W147" s="39" t="s">
        <v>581</v>
      </c>
      <c r="X147" s="18"/>
      <c r="Y147" s="18"/>
    </row>
    <row r="148" spans="1:25" ht="22.5">
      <c r="A148" s="5"/>
      <c r="B148" s="5"/>
      <c r="C148" s="3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8"/>
      <c r="M148" s="23" t="s">
        <v>172</v>
      </c>
      <c r="N148" s="31" t="s">
        <v>340</v>
      </c>
      <c r="O148" s="29" t="s">
        <v>314</v>
      </c>
      <c r="P148" s="34" t="s">
        <v>26</v>
      </c>
      <c r="Q148" s="6">
        <f t="shared" si="4"/>
        <v>21</v>
      </c>
      <c r="R148" s="2" t="str">
        <f t="shared" si="5"/>
        <v>21 - 30</v>
      </c>
      <c r="S148" s="40" t="s">
        <v>586</v>
      </c>
      <c r="T148" s="13" t="s">
        <v>344</v>
      </c>
      <c r="U148" s="18"/>
      <c r="V148" s="29" t="s">
        <v>392</v>
      </c>
      <c r="W148" s="39" t="s">
        <v>582</v>
      </c>
      <c r="X148" s="18"/>
      <c r="Y148" s="18"/>
    </row>
    <row r="149" spans="1:25" ht="15">
      <c r="A149" s="5"/>
      <c r="B149" s="5"/>
      <c r="C149" s="3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8"/>
      <c r="M149" s="23" t="s">
        <v>173</v>
      </c>
      <c r="N149" s="31" t="s">
        <v>341</v>
      </c>
      <c r="O149" s="29" t="s">
        <v>315</v>
      </c>
      <c r="P149" s="34" t="s">
        <v>27</v>
      </c>
      <c r="Q149" s="6">
        <f t="shared" si="4"/>
        <v>25</v>
      </c>
      <c r="R149" s="2" t="str">
        <f t="shared" si="5"/>
        <v>21 - 30</v>
      </c>
      <c r="S149" s="40" t="s">
        <v>586</v>
      </c>
      <c r="T149" s="13" t="s">
        <v>344</v>
      </c>
      <c r="U149" s="18"/>
      <c r="V149" s="29" t="s">
        <v>440</v>
      </c>
      <c r="W149" s="39" t="s">
        <v>583</v>
      </c>
      <c r="X149" s="18"/>
      <c r="Y149" s="18"/>
    </row>
    <row r="150" spans="1:25" ht="22.5">
      <c r="A150" s="5"/>
      <c r="B150" s="5"/>
      <c r="C150" s="3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8"/>
      <c r="M150" s="23" t="s">
        <v>174</v>
      </c>
      <c r="N150" s="31" t="s">
        <v>342</v>
      </c>
      <c r="O150" s="29" t="s">
        <v>316</v>
      </c>
      <c r="P150" s="34" t="s">
        <v>26</v>
      </c>
      <c r="Q150" s="6">
        <f t="shared" si="4"/>
        <v>20</v>
      </c>
      <c r="R150" s="2" t="str">
        <f t="shared" si="5"/>
        <v>&lt; 21</v>
      </c>
      <c r="S150" s="40" t="s">
        <v>586</v>
      </c>
      <c r="T150" s="13" t="s">
        <v>344</v>
      </c>
      <c r="U150" s="18"/>
      <c r="V150" s="29" t="s">
        <v>441</v>
      </c>
      <c r="W150" s="39" t="s">
        <v>584</v>
      </c>
      <c r="X150" s="18"/>
      <c r="Y150" s="18"/>
    </row>
    <row r="151" spans="1:25" ht="23.25" thickBot="1">
      <c r="A151" s="5"/>
      <c r="B151" s="5"/>
      <c r="C151" s="3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8"/>
      <c r="M151" s="28" t="s">
        <v>175</v>
      </c>
      <c r="N151" s="31" t="s">
        <v>343</v>
      </c>
      <c r="O151" s="29" t="s">
        <v>317</v>
      </c>
      <c r="P151" s="35" t="s">
        <v>27</v>
      </c>
      <c r="Q151" s="6">
        <f t="shared" si="4"/>
        <v>20</v>
      </c>
      <c r="R151" s="2" t="str">
        <f t="shared" si="5"/>
        <v>&lt; 21</v>
      </c>
      <c r="S151" s="40" t="s">
        <v>586</v>
      </c>
      <c r="T151" s="13" t="s">
        <v>344</v>
      </c>
      <c r="U151" s="18"/>
      <c r="V151" s="29" t="s">
        <v>442</v>
      </c>
      <c r="W151" s="39" t="s">
        <v>585</v>
      </c>
      <c r="X151" s="18"/>
      <c r="Y151" s="42" t="s">
        <v>589</v>
      </c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HP 2540p-W_764</cp:lastModifiedBy>
  <cp:revision>10</cp:revision>
  <dcterms:created xsi:type="dcterms:W3CDTF">2016-07-15T01:36:30Z</dcterms:created>
  <dcterms:modified xsi:type="dcterms:W3CDTF">2017-09-26T08:48:48Z</dcterms:modified>
  <dc:language>en-US</dc:language>
</cp:coreProperties>
</file>