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ERJAAN\KWA\DATABASE 2017\REKAP BIODATA PEMASYARAKATAN\"/>
    </mc:Choice>
  </mc:AlternateContent>
  <bookViews>
    <workbookView xWindow="0" yWindow="0" windowWidth="10200" windowHeight="396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comments1.xml><?xml version="1.0" encoding="utf-8"?>
<comments xmlns="http://schemas.openxmlformats.org/spreadsheetml/2006/main">
  <authors>
    <author>User</author>
  </authors>
  <commentList>
    <comment ref="V14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<sst xmlns="http://schemas.openxmlformats.org/spreadsheetml/2006/main" count="1472" uniqueCount="743">
  <si>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</si>
  <si>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</si>
  <si>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</si>
  <si>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</si>
  <si>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</si>
  <si>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</si>
  <si>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</si>
  <si>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</si>
  <si>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</si>
  <si>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</si>
  <si>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</si>
  <si>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</si>
  <si>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</si>
  <si>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</si>
  <si>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</si>
  <si>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</si>
  <si>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</si>
  <si>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</si>
  <si>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</si>
  <si>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</si>
  <si>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</si>
  <si>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</si>
  <si>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</si>
  <si>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</si>
  <si>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</si>
  <si>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</si>
  <si>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</si>
  <si>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</si>
  <si>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SMA</t>
  </si>
  <si>
    <t>SMK</t>
  </si>
  <si>
    <t>Islam</t>
  </si>
  <si>
    <t>Katholik</t>
  </si>
  <si>
    <t>S1</t>
  </si>
  <si>
    <t>SMP</t>
  </si>
  <si>
    <t>SLTA</t>
  </si>
  <si>
    <t>S2</t>
  </si>
  <si>
    <t>D1</t>
  </si>
  <si>
    <t>Dagang</t>
  </si>
  <si>
    <t>SelanBawak, 25 Januari 1993</t>
  </si>
  <si>
    <t>Selanbawak, 30 Desember 1994</t>
  </si>
  <si>
    <t>Gianyar, 4 September 1973</t>
  </si>
  <si>
    <t>Gianyar, 22 April 1971</t>
  </si>
  <si>
    <t>Banyuwangi,19 Februari 1995</t>
  </si>
  <si>
    <t>Denpasar, 9 Juni 1994</t>
  </si>
  <si>
    <t>Denpasar, 15-11-1987</t>
  </si>
  <si>
    <t>Sulanyah, 25 Juli 1995</t>
  </si>
  <si>
    <t>Singaraja, 1 November 1969</t>
  </si>
  <si>
    <t>Denpasar, 9 Januari 1971</t>
  </si>
  <si>
    <t>Denpasar, 7 Agustus 1981</t>
  </si>
  <si>
    <t>Suwug, 1 April 1979</t>
  </si>
  <si>
    <t>Denpasar, 17 September 1992</t>
  </si>
  <si>
    <t>Badung, 29 Juni 1988</t>
  </si>
  <si>
    <t>Denpasar, 4 Juli 1993</t>
  </si>
  <si>
    <t>Denpasar, 24 Agustus 1996</t>
  </si>
  <si>
    <t>Denpasar, 13 Oktober 1996</t>
  </si>
  <si>
    <t>Denpasar, 21 Mei 1996</t>
  </si>
  <si>
    <t>Denpasar, 17 Juni 1992</t>
  </si>
  <si>
    <t>Klungkung, 24 Juli 1996</t>
  </si>
  <si>
    <t>Denpasar, 9 Januari 2000</t>
  </si>
  <si>
    <t>Denpasar, 1 Juni 2000</t>
  </si>
  <si>
    <t>Kembangmerta, 18 Mei 1994</t>
  </si>
  <si>
    <t>Denpasar, 14 Juli 1982</t>
  </si>
  <si>
    <t>Tabanan, 22 Agustus 1995</t>
  </si>
  <si>
    <t>Badung, 9 Februari 1995</t>
  </si>
  <si>
    <t>Denpasar, 22 Agustus 1995</t>
  </si>
  <si>
    <t>Denpasar, 7 September 1975</t>
  </si>
  <si>
    <t>Gianyar, 12-9-1992</t>
  </si>
  <si>
    <t>Gianyar, 25 Agustus 1995</t>
  </si>
  <si>
    <t>Kembangmerta, 17 Desember 1992</t>
  </si>
  <si>
    <t>Sibangkaja, 25 Agustus 1977</t>
  </si>
  <si>
    <t>Denpasar, 25 November1989</t>
  </si>
  <si>
    <t>Denpasa,12 Agustus 1982</t>
  </si>
  <si>
    <t>Denpasar, 13, Desember 1992</t>
  </si>
  <si>
    <t>AbianSemal, 21 November 1992</t>
  </si>
  <si>
    <t>Darmasaba, 01 Desember 1993</t>
  </si>
  <si>
    <t>Denpasar 17 April 1994</t>
  </si>
  <si>
    <t>Denpasar, 21 Juni 1995</t>
  </si>
  <si>
    <t>Amlapura, 3 Maret 1994</t>
  </si>
  <si>
    <t>Denpasar, 14 Februari 1999</t>
  </si>
  <si>
    <t>Denpasar, 7 April 1999</t>
  </si>
  <si>
    <t>Denpasar, 3 November 1991</t>
  </si>
  <si>
    <t>Denpasar, 4 Februari 1999</t>
  </si>
  <si>
    <t>Denpasar, 28 Juli 1997</t>
  </si>
  <si>
    <t>Denpasar, 12 Agustus 1997</t>
  </si>
  <si>
    <t>Jakarta, 4 Maret 1999</t>
  </si>
  <si>
    <t>Singaraja, 9 Desember 1998</t>
  </si>
  <si>
    <t>KluwingTuy, 7 Maret 1999</t>
  </si>
  <si>
    <t>Tabanan, 28 Maret 1999</t>
  </si>
  <si>
    <t>Badung, 13 Mei 1998</t>
  </si>
  <si>
    <t>Gianyar, 17 April 1980</t>
  </si>
  <si>
    <t>Denpasar, 29 Desember 1978</t>
  </si>
  <si>
    <t>Gianyar, 12 Juni 1997</t>
  </si>
  <si>
    <t>Link Kelod Kauh Beng, 10 Januari 1993</t>
  </si>
  <si>
    <t>Tabanan, 19 Oktober 1989</t>
  </si>
  <si>
    <t>Badung, 14 April 1999</t>
  </si>
  <si>
    <t>Gianyar, 22 Mei 1994</t>
  </si>
  <si>
    <t>Bangli, 2 Oktober 1990</t>
  </si>
  <si>
    <t>Gianyar, 7 Maret 1994</t>
  </si>
  <si>
    <t>Bangli, 11 Juli 1998</t>
  </si>
  <si>
    <t>Bangli, 7 Maret 1983</t>
  </si>
  <si>
    <t>Badung, 12 Mei 1994</t>
  </si>
  <si>
    <t>Gianyar, 1 Mei 1996</t>
  </si>
  <si>
    <t>Denpasar, 15 Juli 1992</t>
  </si>
  <si>
    <t>Denpasar, 22 Desember</t>
  </si>
  <si>
    <t>Sngaraja, 25 September 1975</t>
  </si>
  <si>
    <t>Denpasar, 18 Januari 1974</t>
  </si>
  <si>
    <t>Denpasar, 13 Januari 1993</t>
  </si>
  <si>
    <t>Badung, 27 Desember 1971</t>
  </si>
  <si>
    <t>Denpasar, 20 Mei 1991</t>
  </si>
  <si>
    <t>Bangli, 23 April 1974</t>
  </si>
  <si>
    <t>Jember, 31 Desember 1975</t>
  </si>
  <si>
    <t>Gianyar, 15 Juli 1989</t>
  </si>
  <si>
    <t>Denpasar 25 Maret 1985</t>
  </si>
  <si>
    <t>Gianyar 31 Desember 1966</t>
  </si>
  <si>
    <t>Denpasar 27 Mei 1992</t>
  </si>
  <si>
    <t>Denpasar 29 Desember 1963</t>
  </si>
  <si>
    <t>Surabaya 21 Januari 1979</t>
  </si>
  <si>
    <t>Denpasar 23 juli 1991</t>
  </si>
  <si>
    <t>Ampenan 13 September 1993</t>
  </si>
  <si>
    <t>Denpasar 05 April 1993</t>
  </si>
  <si>
    <t>Gianyar 11 November 1991</t>
  </si>
  <si>
    <t>Denpasar 18 Agustus 1993</t>
  </si>
  <si>
    <t>Batur Tengah 06 July 1977</t>
  </si>
  <si>
    <t>Tabanan, 17 Agustus 1957</t>
  </si>
  <si>
    <t>Malang, 12 Juni 1996</t>
  </si>
  <si>
    <t>Makassar, 23 Juli 1992</t>
  </si>
  <si>
    <t>Selumbung, 7 November 1984</t>
  </si>
  <si>
    <t>Singaraja, 30 Agustus 1965</t>
  </si>
  <si>
    <t>Singaraja, 21 Mei 1985</t>
  </si>
  <si>
    <t>Nyalan, 7 Januari 1985</t>
  </si>
  <si>
    <t>Jember, 4 Desember 1982</t>
  </si>
  <si>
    <t>Jimbaram, 19 Oktober 1997</t>
  </si>
  <si>
    <t>Denpasar, 28 September 1989</t>
  </si>
  <si>
    <t>Batur Tengah, 3 Juli 1993</t>
  </si>
  <si>
    <t>Ujung, 3-11-1980</t>
  </si>
  <si>
    <t>Mtaram, 8 Oktober 1992</t>
  </si>
  <si>
    <t>Jakarta, 31 Desember 1972</t>
  </si>
  <si>
    <t>Jembrana, 14 Oktober 1994</t>
  </si>
  <si>
    <t>Denpasar, 18 Januari 1988</t>
  </si>
  <si>
    <t>Denpasar, 27 Desember 1993</t>
  </si>
  <si>
    <t>Singaraja, 5 Maret 1992</t>
  </si>
  <si>
    <t>Bukit Sari, 23 Februari 1996</t>
  </si>
  <si>
    <t>Gianyar, 16 Juni 1993</t>
  </si>
  <si>
    <t>Sangkaragung, 14 April 1995</t>
  </si>
  <si>
    <t>Gianyar, 17 September 1988</t>
  </si>
  <si>
    <t>Denpasr, 12 Juli 1998</t>
  </si>
  <si>
    <t>Pereronan, 22 Februari 1978</t>
  </si>
  <si>
    <t>Celuk, 25 November 1982</t>
  </si>
  <si>
    <t>Sukawati, 20 Januari 1989</t>
  </si>
  <si>
    <t>Bangli, 19 April 1970</t>
  </si>
  <si>
    <t>Denpasar, 27 September 1970</t>
  </si>
  <si>
    <t>Tigaron, 13 Desember 1975</t>
  </si>
  <si>
    <t>Banyuwangi, 22 Februari 1986</t>
  </si>
  <si>
    <t>BulitTinggi, 3 Juli 1991</t>
  </si>
  <si>
    <t>Singaraja, 1 Januari 1995</t>
  </si>
  <si>
    <t>Singaraja, 26 Juni 1998</t>
  </si>
  <si>
    <t>Tobelo, 2 Maret 1987</t>
  </si>
  <si>
    <t>Sulang, 13 Agustus 1987</t>
  </si>
  <si>
    <t>Tabanan, 28 Agustus 1976</t>
  </si>
  <si>
    <t>Tuwed, 8 Mei 1990</t>
  </si>
  <si>
    <t>Selisihan, 22 Februari 1980</t>
  </si>
  <si>
    <t>Denpasar, 31 Januari 1989</t>
  </si>
  <si>
    <t>Blahbatuh, 27 Desember 1997</t>
  </si>
  <si>
    <t>Denpasar, 17 Juni 1990</t>
  </si>
  <si>
    <t>BatuAgung, 15 Juni 1990</t>
  </si>
  <si>
    <t>Denpasar, 12 April 1993</t>
  </si>
  <si>
    <t>Tabanan, 5 April 1994</t>
  </si>
  <si>
    <t>Badung, 17 Mei 1991</t>
  </si>
  <si>
    <t>Denpasar, 4 Oktober 1986</t>
  </si>
  <si>
    <t>Denpasar, 6 September 1996</t>
  </si>
  <si>
    <t>Singaraja, 19 Januari 1989</t>
  </si>
  <si>
    <t>Singaraja, 31 Mei 1991</t>
  </si>
  <si>
    <t>Tabanan, 11 Maret 1965</t>
  </si>
  <si>
    <t>Denpasasr, 22 September 1991</t>
  </si>
  <si>
    <t>Tabanan, 19 Juni 1984</t>
  </si>
  <si>
    <t>Denpasar, 31 Mei 1987</t>
  </si>
  <si>
    <t>Tangeb, 26 Februari 1988</t>
  </si>
  <si>
    <t>Denpasar, 8 April 1991</t>
  </si>
  <si>
    <t>Batuaji Kawan, 16 Maret 1996</t>
  </si>
  <si>
    <t>Batuaji Kawan, 27 Oktober 2000</t>
  </si>
  <si>
    <t>Denpasar, 15 Desember 1997</t>
  </si>
  <si>
    <t>Denpasar, 11 April 2000</t>
  </si>
  <si>
    <t>Denpasar, 3 Juli 2000</t>
  </si>
  <si>
    <t>Tabanan, 8 Agustus 1995</t>
  </si>
  <si>
    <t>Denpasar, 13 Februari 1993</t>
  </si>
  <si>
    <t>Denpasar, 12 Januari 1979</t>
  </si>
  <si>
    <t>Denpasar, 4 Desember 1972</t>
  </si>
  <si>
    <t>Ni Nyoman Yoni Try Jayanti</t>
  </si>
  <si>
    <t>Ni Putu Yogik Sentanu</t>
  </si>
  <si>
    <t>I Gusti Ayu Suarniati</t>
  </si>
  <si>
    <t>Made Sumiarsih</t>
  </si>
  <si>
    <t>Andi Suryanto</t>
  </si>
  <si>
    <t>Riza Ibnu Fajar</t>
  </si>
  <si>
    <t>Ida Ayu Putri Laksmi</t>
  </si>
  <si>
    <t>Ketut Anik Mas Juliani</t>
  </si>
  <si>
    <t>Muttaqien</t>
  </si>
  <si>
    <t>Ida Ayu PT. Ambarawati</t>
  </si>
  <si>
    <t>Ida Ayu Ratih Yudini</t>
  </si>
  <si>
    <t>Komang Ratih Purnama Dewi</t>
  </si>
  <si>
    <t>Komang Ambarawati Utami</t>
  </si>
  <si>
    <t>Ida Bagus Putra Prabawa</t>
  </si>
  <si>
    <t>I Ketut Partha Cahyadi</t>
  </si>
  <si>
    <t>Desak Nyoman Sutrisnayanti</t>
  </si>
  <si>
    <t>Ni Komang Sri Ariani</t>
  </si>
  <si>
    <t>I Gusti Ayu Ary Mentari</t>
  </si>
  <si>
    <t>I Made Joni Suparsa</t>
  </si>
  <si>
    <t>Ni Komang Diana Pradasari</t>
  </si>
  <si>
    <t>I Made Haris Candra</t>
  </si>
  <si>
    <t>I Putu Raynatha Ugra Pandita</t>
  </si>
  <si>
    <t>I Putu Anom Wiraguna</t>
  </si>
  <si>
    <t>I Kadek Suwantara</t>
  </si>
  <si>
    <t>I Gede Made Adhi Kerisna</t>
  </si>
  <si>
    <t>Ni Putu Cyntia Maseni</t>
  </si>
  <si>
    <t>I Gede Nanda Wiguna Arta</t>
  </si>
  <si>
    <t>I Komang Merdana</t>
  </si>
  <si>
    <t>Ni Komang Ayu Septiani</t>
  </si>
  <si>
    <t>Ni Putu Eka Arianti</t>
  </si>
  <si>
    <t>I Wayan Suandita</t>
  </si>
  <si>
    <t>I Gede Gunawan</t>
  </si>
  <si>
    <t>Nelli Wiguntari</t>
  </si>
  <si>
    <t>Putu Swastawa</t>
  </si>
  <si>
    <t>Gek Diana Wulandari</t>
  </si>
  <si>
    <t>Ni Kadek Dewi Marianti</t>
  </si>
  <si>
    <t>I Wayan Adnyana Putra Subawa</t>
  </si>
  <si>
    <t>Theresa Putri</t>
  </si>
  <si>
    <t>Parta Wedhana</t>
  </si>
  <si>
    <t>I Ketut Sudirka</t>
  </si>
  <si>
    <t>Komang Sumiartini</t>
  </si>
  <si>
    <t>Wayan Suwinanta</t>
  </si>
  <si>
    <t>Luh Ady Suarniasih</t>
  </si>
  <si>
    <t>Ni Kadek Kresnawati</t>
  </si>
  <si>
    <t>I Ketut Sempurna</t>
  </si>
  <si>
    <t>Kadek Ria Juliastini</t>
  </si>
  <si>
    <t>Wayan Dedy Lesmana</t>
  </si>
  <si>
    <t>Ni Kadek Hendri Oktaviani</t>
  </si>
  <si>
    <t>I Made Wita</t>
  </si>
  <si>
    <t>Kaswanita Dewi</t>
  </si>
  <si>
    <t>I Nyoman Sudartana</t>
  </si>
  <si>
    <t>Wida Damayanthi</t>
  </si>
  <si>
    <t>I Gede Sujana</t>
  </si>
  <si>
    <t>I Wayan Swasta Nadhi</t>
  </si>
  <si>
    <t>Kadek Desi Wahyuni</t>
  </si>
  <si>
    <t>I Gede Wayan Sumundra</t>
  </si>
  <si>
    <t>I Gusti Ngurah Putra Bawa</t>
  </si>
  <si>
    <t>Sang Ayu Putu Purnama Dewi</t>
  </si>
  <si>
    <t>Kadek Agustya Wira Budhi</t>
  </si>
  <si>
    <t>I Ketut Selamet</t>
  </si>
  <si>
    <t>Sang Ayu Alit Wilantari</t>
  </si>
  <si>
    <t>Dewi Astuti</t>
  </si>
  <si>
    <t>Ni Putu Karyawati</t>
  </si>
  <si>
    <t>Desak Made Sriasih</t>
  </si>
  <si>
    <t>Ni Ketut Suriani</t>
  </si>
  <si>
    <t>Ni Nyoman Padmawati</t>
  </si>
  <si>
    <t>I Gede Dama</t>
  </si>
  <si>
    <t>Dwi Setiari</t>
  </si>
  <si>
    <t>I Made Windi Kasandra</t>
  </si>
  <si>
    <t>Ida Ayu Made Ardianingsih</t>
  </si>
  <si>
    <t>Ida Ayu Made Purnama</t>
  </si>
  <si>
    <t>I Ketut Samiyasa</t>
  </si>
  <si>
    <t>Sang Made Joko Aribawa</t>
  </si>
  <si>
    <t>Sarif Hidayatullah</t>
  </si>
  <si>
    <t>A.A. Gd. Bagus Darma Putra</t>
  </si>
  <si>
    <t>Dina Ayu Wahyuni</t>
  </si>
  <si>
    <t>G.M. Andrieksa Hanantapraja</t>
  </si>
  <si>
    <t>Arie Rejeki Widiani</t>
  </si>
  <si>
    <t>Sianny Wibowo</t>
  </si>
  <si>
    <t>Arinanda Prisa</t>
  </si>
  <si>
    <t>A.A. Sagung Ayu Diah I</t>
  </si>
  <si>
    <t>I Gede Gemet Hari N</t>
  </si>
  <si>
    <t>Luh Ady S</t>
  </si>
  <si>
    <t>I Ketut S</t>
  </si>
  <si>
    <t>I Wayan S</t>
  </si>
  <si>
    <t>Parta Wedana Wibowo</t>
  </si>
  <si>
    <t>Made Susilawati</t>
  </si>
  <si>
    <t>I Ketut Sudirka Raharja</t>
  </si>
  <si>
    <t>I Komang Sumiartini</t>
  </si>
  <si>
    <t>I Wayan Dedy Lesmana Suardika</t>
  </si>
  <si>
    <t>I Wayan Surya Santosa</t>
  </si>
  <si>
    <t>Wida Citra Gemawati</t>
  </si>
  <si>
    <t>Ni Kadek S</t>
  </si>
  <si>
    <t>Kaswanita Tungga Dewi</t>
  </si>
  <si>
    <t>Ria Juliastini</t>
  </si>
  <si>
    <t>Nurhamsiah</t>
  </si>
  <si>
    <t>Ni Nengah Sudarsini</t>
  </si>
  <si>
    <t>Dancy</t>
  </si>
  <si>
    <t>I Kadek Indra Gunawan</t>
  </si>
  <si>
    <t>I Putu Arik Saputra Jaya</t>
  </si>
  <si>
    <t>I Putu Arya Finkayana</t>
  </si>
  <si>
    <t>I Gusti Kadek Novel Dwipayana</t>
  </si>
  <si>
    <t>I Komang Agus Darmayasa</t>
  </si>
  <si>
    <t>Dewa Gede Suarnata</t>
  </si>
  <si>
    <t>Ni Kadek Purnamawati</t>
  </si>
  <si>
    <t>A.A. Dyah KD</t>
  </si>
  <si>
    <t>Made Juliantara</t>
  </si>
  <si>
    <t>Komang Purnama Sari</t>
  </si>
  <si>
    <t>I Komang Nuriantara</t>
  </si>
  <si>
    <t>Made Budiana</t>
  </si>
  <si>
    <t>I Nyoman  Suasta</t>
  </si>
  <si>
    <t>Putu Sucinawati</t>
  </si>
  <si>
    <t>I Nyoman Sudiawan</t>
  </si>
  <si>
    <t>Muhammad Fathur Rozi</t>
  </si>
  <si>
    <t>M. Taufandra</t>
  </si>
  <si>
    <t>Komang Raditya Wiguna Putra</t>
  </si>
  <si>
    <t>Ni Ketut Krisna Dewi P</t>
  </si>
  <si>
    <t>Yanlie Phrama</t>
  </si>
  <si>
    <t>I Wayan Sutana</t>
  </si>
  <si>
    <t>Gusti Ayu Putu Dewi Astini</t>
  </si>
  <si>
    <t>Ni Putu Melan Karyawati</t>
  </si>
  <si>
    <t>I Nengah Arnawa</t>
  </si>
  <si>
    <t>Ni Putu Armini</t>
  </si>
  <si>
    <t>Gusti Ayu Evita Rasdiana</t>
  </si>
  <si>
    <t>Ida Bagus Putu DS</t>
  </si>
  <si>
    <t>Ida Bagus Kade Dwi Darmada</t>
  </si>
  <si>
    <t>A.A. Sagung Istri Pramanaswari</t>
  </si>
  <si>
    <t>I Gede Komang Angga</t>
  </si>
  <si>
    <t>I Gede Widyantara</t>
  </si>
  <si>
    <t>Anak Agung Indra Dwipayani</t>
  </si>
  <si>
    <t>A.A. Gde Ari Widhiasmana P</t>
  </si>
  <si>
    <t>Ni Ketut Risnadewi</t>
  </si>
  <si>
    <t>I Komang Widiana</t>
  </si>
  <si>
    <t>I Gst Ngr Gde Raisa Arsana P</t>
  </si>
  <si>
    <t>Aanak Agung Ngurah Oka Abhina A</t>
  </si>
  <si>
    <t>I Gst Md Agung Adi Putera</t>
  </si>
  <si>
    <t>I Putu Panji Jaya</t>
  </si>
  <si>
    <t>I Putu Doni Suryantara</t>
  </si>
  <si>
    <t>I Putu Gatot Adiprana</t>
  </si>
  <si>
    <t>Gusti Ayu Putu Indah Pratiwi</t>
  </si>
  <si>
    <t>Gusti Ayu Kade Titin Krisna Dewi</t>
  </si>
  <si>
    <t>I Putu Galang Mahendra</t>
  </si>
  <si>
    <t>I Kadek Jessy Dwipa A</t>
  </si>
  <si>
    <t>Ida Bagus Pramana Y</t>
  </si>
  <si>
    <t>NI Komang Ariani</t>
  </si>
  <si>
    <t>Ida Fitriani Dewi</t>
  </si>
  <si>
    <t>Ni Kadek Esy Handayani</t>
  </si>
  <si>
    <t>Anak Agung Sagung Tri</t>
  </si>
  <si>
    <t>5102076501930001</t>
  </si>
  <si>
    <t>5102077012940003</t>
  </si>
  <si>
    <t>5104024409730002</t>
  </si>
  <si>
    <t>5104026204710002</t>
  </si>
  <si>
    <t>3510191902950002</t>
  </si>
  <si>
    <t>3506100906940003</t>
  </si>
  <si>
    <t>5102045511870001</t>
  </si>
  <si>
    <t>5108026507950001</t>
  </si>
  <si>
    <t>5102060111690001</t>
  </si>
  <si>
    <t>5171034901710019</t>
  </si>
  <si>
    <t>5171014708810003</t>
  </si>
  <si>
    <t>5171034104790002</t>
  </si>
  <si>
    <t>5103025709920007</t>
  </si>
  <si>
    <t>5103022906880001</t>
  </si>
  <si>
    <t>5171020407930006</t>
  </si>
  <si>
    <t>5171016408960002</t>
  </si>
  <si>
    <t>5171045310960001</t>
  </si>
  <si>
    <t>5171046105960003</t>
  </si>
  <si>
    <t>5171041706920002</t>
  </si>
  <si>
    <t>5105036407690001</t>
  </si>
  <si>
    <t>5106011805940002</t>
  </si>
  <si>
    <t>5171011407820009</t>
  </si>
  <si>
    <t>5103062208950002</t>
  </si>
  <si>
    <t>5103064902950003</t>
  </si>
  <si>
    <t>517101220890006</t>
  </si>
  <si>
    <t>5105030709750001</t>
  </si>
  <si>
    <t>5104025209920002</t>
  </si>
  <si>
    <t>5104036508950001</t>
  </si>
  <si>
    <t>5106011712920002</t>
  </si>
  <si>
    <t>5171036511890002</t>
  </si>
  <si>
    <t>51712084230002</t>
  </si>
  <si>
    <t>5171025312420001</t>
  </si>
  <si>
    <t>5103036109920009</t>
  </si>
  <si>
    <t>5103030112930002</t>
  </si>
  <si>
    <t>751710119120003</t>
  </si>
  <si>
    <t>51080756035001</t>
  </si>
  <si>
    <t>5171041410940004</t>
  </si>
  <si>
    <t>5171021808880003</t>
  </si>
  <si>
    <t>5171012712930001</t>
  </si>
  <si>
    <t>5108020503920004</t>
  </si>
  <si>
    <t>5104032302960004</t>
  </si>
  <si>
    <t>5104021606930003</t>
  </si>
  <si>
    <t>5101055404950001</t>
  </si>
  <si>
    <t>5104021709880001</t>
  </si>
  <si>
    <t>5171071407820008</t>
  </si>
  <si>
    <t>5103026202780009</t>
  </si>
  <si>
    <t>5171021404700009</t>
  </si>
  <si>
    <t>5171047101890004</t>
  </si>
  <si>
    <t>5104026712970002</t>
  </si>
  <si>
    <t>5171011706900005</t>
  </si>
  <si>
    <t>5101050506900002</t>
  </si>
  <si>
    <t>5171035204930003</t>
  </si>
  <si>
    <t>510205050494001</t>
  </si>
  <si>
    <t>5103021705910004</t>
  </si>
  <si>
    <t>5171044410860001</t>
  </si>
  <si>
    <t>5171010609960004</t>
  </si>
  <si>
    <t>5106015901890003</t>
  </si>
  <si>
    <t>5171023105910004</t>
  </si>
  <si>
    <t>51710111039650002</t>
  </si>
  <si>
    <t>517102220991003</t>
  </si>
  <si>
    <t>5102051906840002</t>
  </si>
  <si>
    <t>5171033105870002</t>
  </si>
  <si>
    <t>5103022602880005</t>
  </si>
  <si>
    <t>5171020804910005</t>
  </si>
  <si>
    <t>5102045603960001</t>
  </si>
  <si>
    <t>790116184295</t>
  </si>
  <si>
    <t>5171034412720022</t>
  </si>
  <si>
    <t>Hindu</t>
  </si>
  <si>
    <t>Katolik</t>
  </si>
  <si>
    <t xml:space="preserve">Hindu </t>
  </si>
  <si>
    <t xml:space="preserve">Islam </t>
  </si>
  <si>
    <t>p</t>
  </si>
  <si>
    <t xml:space="preserve">L </t>
  </si>
  <si>
    <t>DIII</t>
  </si>
  <si>
    <t xml:space="preserve">DI </t>
  </si>
  <si>
    <t>Magister</t>
  </si>
  <si>
    <t xml:space="preserve">SMA </t>
  </si>
  <si>
    <t>D3</t>
  </si>
  <si>
    <t>D4</t>
  </si>
  <si>
    <t>Smk</t>
  </si>
  <si>
    <t>D2</t>
  </si>
  <si>
    <t xml:space="preserve">S1 </t>
  </si>
  <si>
    <t xml:space="preserve">DII  </t>
  </si>
  <si>
    <t>Banjar Dinas Selanbawak, Marga, Kab. Tabanan</t>
  </si>
  <si>
    <t>BR. Dinas Selanbawak Kaja, Marga, Kab. Tabanan</t>
  </si>
  <si>
    <t>BR. Kebon, Blahbatuh, Kab. Gianyar</t>
  </si>
  <si>
    <t>Dangin Puri, Denpasar Timur, Kota Denpasar</t>
  </si>
  <si>
    <t>BR. Dinas Pacung Jangkahan, Batuaji, Kerambitan, Kab. Tabanan</t>
  </si>
  <si>
    <t>Banjar Dinas Taman Sari, Sulanyah, Seririt, Kab. Buleleng</t>
  </si>
  <si>
    <t>Banjar Anyar, Kediri, Kab. Tabanan</t>
  </si>
  <si>
    <t>Jl. Gunung Kawi No.44, Pamecutan, Denpasar Barat, Kota Denpasar</t>
  </si>
  <si>
    <t>Jl. Banteng No.40, Taman Sari, Dangin Puri Kaja, Denpasar Utara, Kota Denpasar</t>
  </si>
  <si>
    <t>Jl. Gunung Bromo VIII/59, Tegal Kerta, Denpasar Barat, Kota Denpasar</t>
  </si>
  <si>
    <t>BR. Belang Desa Sembung, Mengwi, Kab. Badung</t>
  </si>
  <si>
    <t>BR. Tengah Buduk, Mengwi, Kab. Badung</t>
  </si>
  <si>
    <t>Jl. Siulan No.4, Kesiman Kertalangu, Denpasar Timur, Kota Denpasar</t>
  </si>
  <si>
    <t>Jl. TK Batanghari VII/5, Kangin, Panjer, Denpasar Selatan, Kota Denpasar</t>
  </si>
  <si>
    <t xml:space="preserve">Gg. Manuk Rawa No.11, Dadakan, Peguyangan, Denpasar Utara, Kota Denpasar </t>
  </si>
  <si>
    <t>Gg. Anugerah V/7, Peguyangan, Denpasar Utara, Kota Denpasar</t>
  </si>
  <si>
    <t>Gg. Dewi Kunti, Tonja, Denpasar Utara, Kota Denpasar</t>
  </si>
  <si>
    <t>BR. Minggir Desa Gelgel, Klungkung, Kab. Klungkung</t>
  </si>
  <si>
    <t>Jl. Kapten Japa No.14, Denpasar Timur, Kota Denpasar</t>
  </si>
  <si>
    <t>Jl. Tukad Banyu Poh, Panjer, Denpasar Selatan, Kota Denpasar</t>
  </si>
  <si>
    <t>Banjar Kembang Mesta, Pangelumbaran, Susut, Kab. Bangli</t>
  </si>
  <si>
    <t>Jl. Penyaringan, Denpasar Selatan, Kota Denpasar</t>
  </si>
  <si>
    <t>Dalung Permai Blok K3/86, Kerobokan Kaja, Kuta Utara, Kab. Badung</t>
  </si>
  <si>
    <t>Jl. Bedugul Lingk. Anyar Kaja, Kerobokan, Kuta Utara, Kab. Badung</t>
  </si>
  <si>
    <t>Jl. TK Yeh Aya No.24, Sasih, Denpasar Selatan, Kota Denpasar</t>
  </si>
  <si>
    <t>BR. Dalem Angantaka, Abiansemal, Kab. Badung</t>
  </si>
  <si>
    <t>Candi Daru, Kab. Gianyar</t>
  </si>
  <si>
    <t xml:space="preserve">Kembang Merta, Kab. Bangli </t>
  </si>
  <si>
    <t>BR. Saren, Sibang Kaja, Abiansemal, Kab. Badung</t>
  </si>
  <si>
    <t>Jl. P. Supiori No.7, Abian Timbul, Pamecutan Kelod, Denpasar Barat, Kota Denpasar</t>
  </si>
  <si>
    <t>Gg. Muliawan, Monang Maning, Kota Denpasar</t>
  </si>
  <si>
    <t>Jl. Jepun Pipil Gg.V/11, Kesiman Kertalangu, Denpasar Timur, Kota Denpasar</t>
  </si>
  <si>
    <t>BR. Tengah, Blangkiuh, Abiansemal, Kab. Badung</t>
  </si>
  <si>
    <t>BR. Bersih Darmasaba, Abiansemal, Kab. Badung</t>
  </si>
  <si>
    <t>Gg. Bromo No.26, Monang Maning, Kota Denpasar</t>
  </si>
  <si>
    <t>Dangin Puri Kaja, Denpasar Utara, Kota Denpasar</t>
  </si>
  <si>
    <t xml:space="preserve">BR. Dinas Kaja, Desa Rundang, Kab. Karangasem </t>
  </si>
  <si>
    <t>Jl. Gunung Selamet I/4, Denpasar Selatan, Kota Denpasar</t>
  </si>
  <si>
    <t>Jl. P. Morotai No.80, Kedungan, Denpasar Selatan, Kota Denpasar</t>
  </si>
  <si>
    <t>Jl. Buluh Indah VA/2, Dangri Kauh, Denpasar Barat, Kota Denpasar</t>
  </si>
  <si>
    <t>Gg. Batu Karu, Monang Maning, Denpasar Barat, Kota Denpasar</t>
  </si>
  <si>
    <t>Jl. Siulan Gg.XVII/168, Kesiman, Denpasar Timur, Kota Denpasar</t>
  </si>
  <si>
    <t>Dangri Kaja, Denpasar Utara, Kota Denpasar</t>
  </si>
  <si>
    <t>Sumerta, Denpasar Barat, Kota Denpasar</t>
  </si>
  <si>
    <t>Jl. Bukit Hijau,Jimbaran, Kuta, Kab. Badung</t>
  </si>
  <si>
    <t>Jl. Tukad Bilok No.98, Renon, Denpasar Selatan, Kota Denpasar</t>
  </si>
  <si>
    <t>Jl. Mawar Gg.VI No.6, Kediri, Kab. Tabanan</t>
  </si>
  <si>
    <t>BR. Belang Sembung, Mengwi, Kab. Badung</t>
  </si>
  <si>
    <t>Jl. Mekar Sari, Pemogan, Kota Denpasr</t>
  </si>
  <si>
    <t>Cengkilung Peguyangan, Kota Denpasar</t>
  </si>
  <si>
    <t>Jl. Ling Pacung Bitera, Sukawati, Kab. Gianyar</t>
  </si>
  <si>
    <t>Lingk. Kelod Kauh Beng, Sukawati, Kab. Gianyar</t>
  </si>
  <si>
    <t>BR. Sunantaya Kaja, Penebel, Kab. Tabanan</t>
  </si>
  <si>
    <t>BR. Lipah, Petang, Kab. Badung</t>
  </si>
  <si>
    <t>Desa Tulikup, Gianyar, Kab. Gianyar</t>
  </si>
  <si>
    <t>Lingk. Tegal, Bebalang, Kab. Bangli</t>
  </si>
  <si>
    <t>Bj. Bucuan Batuan, Sukawati, Kab. Gianyar</t>
  </si>
  <si>
    <t>Ds. Gunung Bau, Kintamani, Kab. Bangli</t>
  </si>
  <si>
    <t>Br. Bebalang Bangli, Bebalang, Kab. Bangli</t>
  </si>
  <si>
    <t>Jl. Sutoyo Gg V/5, Denpasar Barat, Kota Denpasar</t>
  </si>
  <si>
    <t>Jl. Lingk. Kelod Kauh, Abianbase, Kab. Gianyar</t>
  </si>
  <si>
    <t>Jl. Imam Bonjol No.425, Denpasar Barat, Kota Denpasar</t>
  </si>
  <si>
    <t>Jl. Pratama Nusa Dua, Kota Denpasar</t>
  </si>
  <si>
    <t>Jl. Mekar III, Blok A IX, Pemogan, Denpasar Selatan, Kota Denpasar</t>
  </si>
  <si>
    <t>Jl. Gunung Sari IV/107, Monang Maning, Kota Denpasar</t>
  </si>
  <si>
    <t>Jl. Letda Winda No.23, Denpasar Timur, Kota Denpasar</t>
  </si>
  <si>
    <t>Jl. Hayam Wuruk 103, Denpasar Timur, Kota Denpasar</t>
  </si>
  <si>
    <t>Jl. Raya Kapal Munggu, Kerobokan, Kab. Badung</t>
  </si>
  <si>
    <t>JL. Salya 28, Denpasar Timur, Kota Denpasar</t>
  </si>
  <si>
    <t xml:space="preserve">BR. Tegalasah, Tembuku, Kab. Bangli </t>
  </si>
  <si>
    <t>Jl. Gunung Batukaru, Gg. VIII, Kota Denpasar</t>
  </si>
  <si>
    <t>Jl. Raya Sambalan No.67, Kab. Gianyar</t>
  </si>
  <si>
    <t>Jl. Warmadewa Gg.II/2, Kota Denpasar</t>
  </si>
  <si>
    <t>Jl. Pulau Menjangan 48, Kota Denpasar</t>
  </si>
  <si>
    <t>Jl. Kerta Raharja II/17, Kota Denpasar</t>
  </si>
  <si>
    <t>Jl. Graha Saelus B-6, Pedungan, Denpasar Selatan, Kota Denpasar</t>
  </si>
  <si>
    <t>Jl. Danau Batur No.3, Kab. Tabanan</t>
  </si>
  <si>
    <t>Jl. Gunung Batukaru 20, Monang Maning, Kota Denpasar</t>
  </si>
  <si>
    <t>Jl. Sumandang III No.4, Kab. Gianyar</t>
  </si>
  <si>
    <t>Jl. Buluh Indah Denpasar Barat, Kota Denpasar</t>
  </si>
  <si>
    <t>Jl. Sulatri Gg.XI A/167, Kesiman, Denpasar Timur, Kota Denpasar</t>
  </si>
  <si>
    <t>Jl. Morotai No.80, Kota Denpasar</t>
  </si>
  <si>
    <t>Jl. Tunjung III NO.8, Kota Denpasar</t>
  </si>
  <si>
    <t>Jl. Kenyar, Gg. Kemuning III/8, Kota Denpasar</t>
  </si>
  <si>
    <t xml:space="preserve">BR. Dinas Tengah, Selumbung, Kab. Karangasem </t>
  </si>
  <si>
    <t>Jl. Gunung Selamet I/46, Denpasar Selatan, Kota Denpasar</t>
  </si>
  <si>
    <t>Jl. Sudirman III Gg. Karya, Kota Denpasar</t>
  </si>
  <si>
    <t>DS. Nyanglan, Banjarangkan, Kab. Klungkung</t>
  </si>
  <si>
    <t>Jl. Nuansa Utama XXVII, Jimbaran, Kab. Badung</t>
  </si>
  <si>
    <t>Jl. Mawar, Kediri, Kab. Tabanan</t>
  </si>
  <si>
    <t>BR. Batur Kota, Batur Tengah, Kab. Bangli</t>
  </si>
  <si>
    <t>Jl. Taman, Jimbaran, Kab. Badung</t>
  </si>
  <si>
    <t>Kusamba, Kab. Klungkung</t>
  </si>
  <si>
    <t>Jl. Raya Pemogan, Kota Denpasar</t>
  </si>
  <si>
    <t>Jl. Ken Arok Gg.III/10, Peguyangan, Denpasar Utara, Kota Denpasar</t>
  </si>
  <si>
    <t>Jl. Gemitir No.45, Kel. Kesiman, kertalangu, Kota Denpasar</t>
  </si>
  <si>
    <t>Jl. Gatot Subroto 1 Utara, Tonja, Denpasar Utara, Kota Denpasar</t>
  </si>
  <si>
    <t>Banjar Dinas Bukit Sakti, Lokapaksa,Seririt, Kab. Buleleng</t>
  </si>
  <si>
    <t>Jl. Bukit Sari No.9 B, Sidan, Kab. Gianyar</t>
  </si>
  <si>
    <t xml:space="preserve">Link. Sangkaragung, Jembrana, Kab. Jembrana </t>
  </si>
  <si>
    <t>Jl. Bukit Sari, Sidan, Kab. Gianyar</t>
  </si>
  <si>
    <t xml:space="preserve">Pererenan, Mengwi, Kab. Badung </t>
  </si>
  <si>
    <t>Jl. Jaganaga, Sukawati, Kab. Gianyar</t>
  </si>
  <si>
    <t>Jl. Celuk, Sukawati, Kab. Gianyar</t>
  </si>
  <si>
    <t>Laplap Tengah, Penatih Dangri, Denpasar Timur, Kota Denpasar</t>
  </si>
  <si>
    <t>Jl. Nangka Gg.Lumrah No.2, Kota Denpasar</t>
  </si>
  <si>
    <t>Tigaron, Kubu, Kab. Karangasem</t>
  </si>
  <si>
    <t>Jl. Ratna Gg.IX/17, Kota Denpasar</t>
  </si>
  <si>
    <t>Jl. Padma Beteng Sari, Kota Denpasar</t>
  </si>
  <si>
    <t>Jl. Asrama Bhayangkara No.6, Kab. Singaraja</t>
  </si>
  <si>
    <t>Br. Dinas Uma, Seririt, Kab. Buleleng</t>
  </si>
  <si>
    <t>Jl. Hayam Wuruk, Kota Denpasar</t>
  </si>
  <si>
    <t>Jl. Kertanegara, Ubung, Kota Denpasar</t>
  </si>
  <si>
    <t>Jl. Kertadalem I/27, Sidakarya, Kota Denpasar</t>
  </si>
  <si>
    <t>Bekumbang, Kerambitan, Kab. Tabanan</t>
  </si>
  <si>
    <t>Dusun Kawan, Klungkung, Kab. Klungkung</t>
  </si>
  <si>
    <t>Jl. Kartini No.184, Denpasar Barat, Kota Depasar</t>
  </si>
  <si>
    <t>Sesetan, Denpasar Selatan, Kota Denpasar</t>
  </si>
  <si>
    <t>Jl. Banjar Palkungan Batu, Batuagung, Jembrana, Kota Denpasar</t>
  </si>
  <si>
    <t>Jl. Buana Raya, Buana Desa, Padang Sambitan, Denpasar Barat, Kota Denpasar</t>
  </si>
  <si>
    <t>Jl. Anyelir Gg.VIB, Dauh Peken, Kab. Tabanan</t>
  </si>
  <si>
    <t>Buduk, Mengwi, Kab. Badung</t>
  </si>
  <si>
    <t>JL. Hayam Wuruk No.194, Sumerta Kelod, Denpasar Timur, Kota Denpasar</t>
  </si>
  <si>
    <t>Kawan, Bangli, Kab. Bangli</t>
  </si>
  <si>
    <t xml:space="preserve">Jl. Banjar Tanggahan Peken, Sulahan, Kab. Bangli </t>
  </si>
  <si>
    <t>Jl. Siulan II /10, Penatih Dangin Puri, Denpasar Timur, Kota Denpasar</t>
  </si>
  <si>
    <t>Jl. Buana Luhur IVB/8, Padang Sangian, Denpasar Barat, Kota Denpasar</t>
  </si>
  <si>
    <t>Ceroring No.38, Dangin Puri, Denpasar Timur, Kota Denpasar</t>
  </si>
  <si>
    <t>Jl. Darmawangsa No.8, Kelod Pekan, Kab. Tabanan</t>
  </si>
  <si>
    <t>Jl. P. Supiori, Abian Timbul, Pamecutan Kelod, Denpasar Barat, Kota Denpasar</t>
  </si>
  <si>
    <t xml:space="preserve">Br. Tegal Saat Kapal, Mengwi, Kab. Badung </t>
  </si>
  <si>
    <t>Trengguli, Kota Denpasar</t>
  </si>
  <si>
    <t>Sembung Gede, Kerambitan, Kab. Tabanan</t>
  </si>
  <si>
    <t>Jl. Tukad Citarum NO.3, Panjer, Denpasar Selatan, Kota Denpasar</t>
  </si>
  <si>
    <t>Jl. Dukuh No.10 Gatsu Timur, Kesimar, Denpasar Timur, Kota Denpasar</t>
  </si>
  <si>
    <t>Jl. Tukad Badung XVII/88, Renon, Kota Denpasar</t>
  </si>
  <si>
    <t>Jl. Imam Bonjol G.4, Pamecutan Kelod, Denpasar Barat, Kota Denpasar</t>
  </si>
  <si>
    <t>081246000628</t>
  </si>
  <si>
    <t>085737407504</t>
  </si>
  <si>
    <t>081934041314</t>
  </si>
  <si>
    <t>081353103777</t>
  </si>
  <si>
    <t>085749215841</t>
  </si>
  <si>
    <t>085815643003</t>
  </si>
  <si>
    <t>081999056027</t>
  </si>
  <si>
    <t>082237312777</t>
  </si>
  <si>
    <t>081338174408</t>
  </si>
  <si>
    <t>085792568719</t>
  </si>
  <si>
    <t>08123981285</t>
  </si>
  <si>
    <t>081238183929</t>
  </si>
  <si>
    <t>085729587768</t>
  </si>
  <si>
    <t>085935343245</t>
  </si>
  <si>
    <t>081916207133</t>
  </si>
  <si>
    <t>081239478489</t>
  </si>
  <si>
    <t>082144356964</t>
  </si>
  <si>
    <t>089686104534</t>
  </si>
  <si>
    <t>081805425256</t>
  </si>
  <si>
    <t>089506773834</t>
  </si>
  <si>
    <t>081353666188</t>
  </si>
  <si>
    <t>089697478755</t>
  </si>
  <si>
    <t>085737432872</t>
  </si>
  <si>
    <t>087861361246</t>
  </si>
  <si>
    <t>081246557300</t>
  </si>
  <si>
    <t>081246861103</t>
  </si>
  <si>
    <t>082145010474</t>
  </si>
  <si>
    <t>085737664663</t>
  </si>
  <si>
    <t>082236282902</t>
  </si>
  <si>
    <t>085739878693</t>
  </si>
  <si>
    <t>085738543373</t>
  </si>
  <si>
    <t>081558897395</t>
  </si>
  <si>
    <t>085737466271</t>
  </si>
  <si>
    <t>0361483326</t>
  </si>
  <si>
    <t>085739844942</t>
  </si>
  <si>
    <t>085101921121</t>
  </si>
  <si>
    <t>081557297383</t>
  </si>
  <si>
    <t>085144188942</t>
  </si>
  <si>
    <t>081860671882</t>
  </si>
  <si>
    <t>087860247100</t>
  </si>
  <si>
    <t>085144188062</t>
  </si>
  <si>
    <t>085242190101</t>
  </si>
  <si>
    <t>081338978942</t>
  </si>
  <si>
    <t>08997838347</t>
  </si>
  <si>
    <t>085100933324</t>
  </si>
  <si>
    <t>085797697946</t>
  </si>
  <si>
    <t>081805604853</t>
  </si>
  <si>
    <t>087860347608</t>
  </si>
  <si>
    <t>087861787539</t>
  </si>
  <si>
    <t>081337661464</t>
  </si>
  <si>
    <t>085792331414</t>
  </si>
  <si>
    <t>081338795504</t>
  </si>
  <si>
    <t>085739329629</t>
  </si>
  <si>
    <t>081338398134</t>
  </si>
  <si>
    <t>081338341838</t>
  </si>
  <si>
    <t>085100651021</t>
  </si>
  <si>
    <t>081337067051</t>
  </si>
  <si>
    <t>081337067023</t>
  </si>
  <si>
    <t>081239654184</t>
  </si>
  <si>
    <t>081239622488</t>
  </si>
  <si>
    <t>082144059228</t>
  </si>
  <si>
    <t>085792332886</t>
  </si>
  <si>
    <t>081338582994</t>
  </si>
  <si>
    <t>087762988333</t>
  </si>
  <si>
    <t>081939357749</t>
  </si>
  <si>
    <t>089612773191</t>
  </si>
  <si>
    <t>08563828025</t>
  </si>
  <si>
    <t>08124615389</t>
  </si>
  <si>
    <t>08873331410</t>
  </si>
  <si>
    <t>081338618710</t>
  </si>
  <si>
    <t>0817266238</t>
  </si>
  <si>
    <t>08990155993</t>
  </si>
  <si>
    <t>082340851184</t>
  </si>
  <si>
    <t>087722110333</t>
  </si>
  <si>
    <t>089661100001</t>
  </si>
  <si>
    <t>0361245668</t>
  </si>
  <si>
    <t>081339677769</t>
  </si>
  <si>
    <t>082144631553</t>
  </si>
  <si>
    <t>082340898959</t>
  </si>
  <si>
    <t>081916119581</t>
  </si>
  <si>
    <t>087862113541</t>
  </si>
  <si>
    <t>08123606802</t>
  </si>
  <si>
    <t>081558284587</t>
  </si>
  <si>
    <t>081238448955</t>
  </si>
  <si>
    <t>085332396018</t>
  </si>
  <si>
    <t>081910109393</t>
  </si>
  <si>
    <t>087865616298</t>
  </si>
  <si>
    <t>03614718603</t>
  </si>
  <si>
    <t>081339502993</t>
  </si>
  <si>
    <t>085737235235</t>
  </si>
  <si>
    <t>087822530372</t>
  </si>
  <si>
    <t>081936351272</t>
  </si>
  <si>
    <t>082339653624</t>
  </si>
  <si>
    <t>085738182994</t>
  </si>
  <si>
    <t>087817581722</t>
  </si>
  <si>
    <t>081936235386</t>
  </si>
  <si>
    <t>081558337442</t>
  </si>
  <si>
    <t>081805443464</t>
  </si>
  <si>
    <t>08174726652</t>
  </si>
  <si>
    <t>082144188074</t>
  </si>
  <si>
    <t>082147597087</t>
  </si>
  <si>
    <t>081353068892</t>
  </si>
  <si>
    <t>085933718822</t>
  </si>
  <si>
    <t>085271057081</t>
  </si>
  <si>
    <t>081936557746</t>
  </si>
  <si>
    <t>083117241008</t>
  </si>
  <si>
    <t>081805624903</t>
  </si>
  <si>
    <t>081999731739</t>
  </si>
  <si>
    <t>082236328389</t>
  </si>
  <si>
    <t>081337402488</t>
  </si>
  <si>
    <t>081338572871</t>
  </si>
  <si>
    <t>081936227383</t>
  </si>
  <si>
    <t>085338705138</t>
  </si>
  <si>
    <t>081999049475</t>
  </si>
  <si>
    <t>083117203007</t>
  </si>
  <si>
    <t>081936099858</t>
  </si>
  <si>
    <t>085738824003</t>
  </si>
  <si>
    <t>087761651269</t>
  </si>
  <si>
    <t>082266066664</t>
  </si>
  <si>
    <t>082236281113</t>
  </si>
  <si>
    <t>083119690447</t>
  </si>
  <si>
    <t>08124604796</t>
  </si>
  <si>
    <t>089681818188</t>
  </si>
  <si>
    <t>081392014599</t>
  </si>
  <si>
    <t>087786690425</t>
  </si>
  <si>
    <t>085737285788</t>
  </si>
  <si>
    <t>082147666321</t>
  </si>
  <si>
    <t>082247685992</t>
  </si>
  <si>
    <t>082144723410</t>
  </si>
  <si>
    <t>081236016962</t>
  </si>
  <si>
    <t>08585783884</t>
  </si>
  <si>
    <t>082144117506</t>
  </si>
  <si>
    <t>081236016719</t>
  </si>
  <si>
    <t>081337678812</t>
  </si>
  <si>
    <t>081337638883</t>
  </si>
  <si>
    <t>085103270098</t>
  </si>
  <si>
    <t>Kuliner Warung Tanjung Sari</t>
  </si>
  <si>
    <t>Tata Boga</t>
  </si>
  <si>
    <t>Boga</t>
  </si>
  <si>
    <t>Kuliner Masakan Bali</t>
  </si>
  <si>
    <t>Cookies</t>
  </si>
  <si>
    <t>Aksesoris</t>
  </si>
  <si>
    <t>Roti Maryam</t>
  </si>
  <si>
    <t>Pakaian Adat Bali</t>
  </si>
  <si>
    <t>Kebaya Adat Kepura</t>
  </si>
  <si>
    <t>Kuliner</t>
  </si>
  <si>
    <t>Jasa</t>
  </si>
  <si>
    <t>Kreatif</t>
  </si>
  <si>
    <t>Bengkel</t>
  </si>
  <si>
    <t>Warung</t>
  </si>
  <si>
    <t>Jahit</t>
  </si>
  <si>
    <t>Gambelan</t>
  </si>
  <si>
    <t>Design</t>
  </si>
  <si>
    <t>Londry</t>
  </si>
  <si>
    <t>Kedai Ayam</t>
  </si>
  <si>
    <t>Cake Coklat</t>
  </si>
  <si>
    <t>Kerajinan</t>
  </si>
  <si>
    <t>BAR</t>
  </si>
  <si>
    <t>Pakaian Jadi</t>
  </si>
  <si>
    <t>Jual makanan</t>
  </si>
  <si>
    <t>Makanan</t>
  </si>
  <si>
    <t>jualan Baju</t>
  </si>
  <si>
    <t>Fasion</t>
  </si>
  <si>
    <t xml:space="preserve">Beragam Kebutuhan </t>
  </si>
  <si>
    <t>Tas dan Dompet Kulit</t>
  </si>
  <si>
    <t>Oleh oleh Khas Bali</t>
  </si>
  <si>
    <t>Spa</t>
  </si>
  <si>
    <t>Pupuk</t>
  </si>
  <si>
    <t>Obat Herbal</t>
  </si>
  <si>
    <t>Pastel</t>
  </si>
  <si>
    <t>Jasa IT</t>
  </si>
  <si>
    <t xml:space="preserve">Desain Printing </t>
  </si>
  <si>
    <t>Konter HP</t>
  </si>
  <si>
    <t>Jual Beli Kayu</t>
  </si>
  <si>
    <t>Jual Baju Kaos</t>
  </si>
  <si>
    <t>Perdagangan</t>
  </si>
  <si>
    <t>Krupuk</t>
  </si>
  <si>
    <t>Nira Kelapa Dalam Kemasan</t>
  </si>
  <si>
    <t>Alas Kaki</t>
  </si>
  <si>
    <t>BIMBEL</t>
  </si>
  <si>
    <t>Textil</t>
  </si>
  <si>
    <t>Minuman Makanan</t>
  </si>
  <si>
    <t>Anyaman Bambu</t>
  </si>
  <si>
    <t>Warung Makan</t>
  </si>
  <si>
    <t>IT Website HP</t>
  </si>
  <si>
    <t>Clothing</t>
  </si>
  <si>
    <t>Fashion</t>
  </si>
  <si>
    <t>Toko Sembako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</si>
</sst>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m/d/yy\ hh:mm\ AM/PM"/>
  </numFmts>
  <fonts count="28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10"/>
      <name val="Tahoma"/>
      <family val="2"/>
    </font>
    <font>
      <sz val="9"/>
      <name val="Arial"/>
      <family val="2"/>
    </font>
    <font>
      <sz val="9.5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5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15" fontId="8" fillId="3" borderId="2" xfId="0" applyNumberFormat="1" applyFont="1" applyFill="1" applyBorder="1" applyAlignment="1">
      <alignment horizontal="left" vertical="center" wrapText="1"/>
    </xf>
    <xf numFmtId="0" fontId="23" fillId="0" borderId="2" xfId="12" applyFont="1" applyBorder="1" applyAlignment="1">
      <alignment horizontal="center" vertical="center"/>
    </xf>
    <xf numFmtId="0" fontId="23" fillId="0" borderId="2" xfId="12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left" vertical="center" wrapText="1"/>
    </xf>
    <xf numFmtId="0" fontId="22" fillId="0" borderId="5" xfId="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left" vertical="center" wrapText="1"/>
    </xf>
    <xf numFmtId="15" fontId="8" fillId="3" borderId="2" xfId="0" quotePrefix="1" applyNumberFormat="1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2" xfId="0" quotePrefix="1" applyFont="1" applyFill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8" fillId="3" borderId="3" xfId="0" quotePrefix="1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8" fillId="3" borderId="4" xfId="0" quotePrefix="1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22" fillId="3" borderId="7" xfId="0" applyFont="1" applyFill="1" applyBorder="1" applyAlignment="1">
      <alignment horizontal="left" vertical="center" wrapText="1"/>
    </xf>
    <xf numFmtId="49" fontId="0" fillId="3" borderId="2" xfId="0" applyNumberForma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151"/>
  <sheetViews>
    <sheetView tabSelected="1" topLeftCell="P1" zoomScale="40" zoomScaleNormal="40" workbookViewId="0">
      <selection activeCell="W13" sqref="W1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30" t="s">
        <v>187</v>
      </c>
      <c r="N2" s="35" t="s">
        <v>335</v>
      </c>
      <c r="O2" s="22" t="s">
        <v>38</v>
      </c>
      <c r="P2" s="24" t="s">
        <v>26</v>
      </c>
      <c r="Q2" s="6">
        <f>2017-VALUE(RIGHT(O2,4))</f>
        <v>24</v>
      </c>
      <c r="R2" t="str">
        <f>IF(Q2&lt;21,"&lt; 21",IF(Q2&lt;=30,"21 - 30",IF(Q2&lt;=40,"31 - 40",IF(Q2&lt;=50,"41 - 50","&gt; 50" ))))</f>
        <v>21 - 30</v>
      </c>
      <c r="S2" s="42" t="s">
        <v>32</v>
      </c>
      <c r="T2" s="13" t="s">
        <v>402</v>
      </c>
      <c r="U2" s="14"/>
      <c r="V2" s="21" t="s">
        <v>418</v>
      </c>
      <c r="W2" s="28" t="s">
        <v>555</v>
      </c>
      <c r="X2" s="16"/>
      <c r="Y2" s="29" t="s">
        <v>691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30" t="s">
        <v>188</v>
      </c>
      <c r="N3" s="35" t="s">
        <v>336</v>
      </c>
      <c r="O3" s="22" t="s">
        <v>39</v>
      </c>
      <c r="P3" s="24" t="s">
        <v>26</v>
      </c>
      <c r="Q3" s="6">
        <f t="shared" ref="Q3:Q31" si="0">2017-VALUE(RIGHT(O3,4))</f>
        <v>23</v>
      </c>
      <c r="R3" s="2" t="str">
        <f t="shared" ref="R3:R31" si="1">IF(Q3&lt;21,"&lt; 21",IF(Q3&lt;=30,"21 - 30",IF(Q3&lt;=40,"31 - 40",IF(Q3&lt;=50,"41 - 50","&gt; 50" ))))</f>
        <v>21 - 30</v>
      </c>
      <c r="S3" s="42" t="s">
        <v>29</v>
      </c>
      <c r="T3" s="13" t="s">
        <v>402</v>
      </c>
      <c r="U3" s="14"/>
      <c r="V3" s="21" t="s">
        <v>419</v>
      </c>
      <c r="W3" s="28" t="s">
        <v>556</v>
      </c>
      <c r="X3" s="16"/>
      <c r="Y3" s="4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30" t="s">
        <v>189</v>
      </c>
      <c r="N4" s="35" t="s">
        <v>337</v>
      </c>
      <c r="O4" s="22" t="s">
        <v>40</v>
      </c>
      <c r="P4" s="24" t="s">
        <v>26</v>
      </c>
      <c r="Q4" s="6">
        <f t="shared" si="0"/>
        <v>44</v>
      </c>
      <c r="R4" s="2" t="str">
        <f t="shared" si="1"/>
        <v>41 - 50</v>
      </c>
      <c r="S4" s="42" t="s">
        <v>408</v>
      </c>
      <c r="T4" s="13" t="s">
        <v>402</v>
      </c>
      <c r="U4" s="14"/>
      <c r="V4" s="21" t="s">
        <v>420</v>
      </c>
      <c r="W4" s="28" t="s">
        <v>557</v>
      </c>
      <c r="X4" s="16"/>
      <c r="Y4" s="29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30" t="s">
        <v>190</v>
      </c>
      <c r="N5" s="35" t="s">
        <v>338</v>
      </c>
      <c r="O5" s="22" t="s">
        <v>41</v>
      </c>
      <c r="P5" s="24" t="s">
        <v>26</v>
      </c>
      <c r="Q5" s="6">
        <f t="shared" si="0"/>
        <v>46</v>
      </c>
      <c r="R5" s="2" t="str">
        <f t="shared" si="1"/>
        <v>41 - 50</v>
      </c>
      <c r="S5" s="42" t="s">
        <v>28</v>
      </c>
      <c r="T5" s="13" t="s">
        <v>31</v>
      </c>
      <c r="U5" s="14"/>
      <c r="V5" s="21" t="s">
        <v>420</v>
      </c>
      <c r="W5" s="28" t="s">
        <v>558</v>
      </c>
      <c r="X5" s="16"/>
      <c r="Y5" s="29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30" t="s">
        <v>191</v>
      </c>
      <c r="N6" s="35" t="s">
        <v>339</v>
      </c>
      <c r="O6" s="22" t="s">
        <v>42</v>
      </c>
      <c r="P6" s="24" t="s">
        <v>27</v>
      </c>
      <c r="Q6" s="6">
        <f t="shared" si="0"/>
        <v>22</v>
      </c>
      <c r="R6" s="2" t="str">
        <f t="shared" si="1"/>
        <v>21 - 30</v>
      </c>
      <c r="S6" s="42" t="s">
        <v>28</v>
      </c>
      <c r="T6" s="13" t="s">
        <v>402</v>
      </c>
      <c r="U6" s="14"/>
      <c r="V6" s="21" t="s">
        <v>421</v>
      </c>
      <c r="W6" s="28" t="s">
        <v>559</v>
      </c>
      <c r="X6" s="16"/>
      <c r="Y6" s="29" t="s">
        <v>692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30" t="s">
        <v>192</v>
      </c>
      <c r="N7" s="35" t="s">
        <v>340</v>
      </c>
      <c r="O7" s="22" t="s">
        <v>43</v>
      </c>
      <c r="P7" s="24" t="s">
        <v>27</v>
      </c>
      <c r="Q7" s="6">
        <f t="shared" si="0"/>
        <v>23</v>
      </c>
      <c r="R7" s="2" t="str">
        <f t="shared" si="1"/>
        <v>21 - 30</v>
      </c>
      <c r="S7" s="42" t="s">
        <v>28</v>
      </c>
      <c r="T7" s="13" t="s">
        <v>30</v>
      </c>
      <c r="U7" s="14"/>
      <c r="V7" s="21" t="s">
        <v>421</v>
      </c>
      <c r="W7" s="28" t="s">
        <v>560</v>
      </c>
      <c r="X7" s="16"/>
      <c r="Y7" s="29" t="s">
        <v>693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30" t="s">
        <v>193</v>
      </c>
      <c r="N8" s="36" t="s">
        <v>341</v>
      </c>
      <c r="O8" s="14" t="s">
        <v>44</v>
      </c>
      <c r="P8" s="25" t="s">
        <v>26</v>
      </c>
      <c r="Q8" s="6">
        <f t="shared" si="0"/>
        <v>30</v>
      </c>
      <c r="R8" s="2" t="str">
        <f t="shared" si="1"/>
        <v>21 - 30</v>
      </c>
      <c r="S8" s="13" t="s">
        <v>32</v>
      </c>
      <c r="T8" s="13" t="s">
        <v>402</v>
      </c>
      <c r="U8" s="14"/>
      <c r="V8" s="21" t="s">
        <v>422</v>
      </c>
      <c r="W8" s="41" t="s">
        <v>561</v>
      </c>
      <c r="X8" s="16"/>
      <c r="Y8" s="53" t="s">
        <v>694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30" t="s">
        <v>194</v>
      </c>
      <c r="N9" s="35" t="s">
        <v>342</v>
      </c>
      <c r="O9" s="22" t="s">
        <v>45</v>
      </c>
      <c r="P9" s="24" t="s">
        <v>26</v>
      </c>
      <c r="Q9" s="6">
        <f t="shared" si="0"/>
        <v>22</v>
      </c>
      <c r="R9" s="2" t="str">
        <f t="shared" si="1"/>
        <v>21 - 30</v>
      </c>
      <c r="S9" s="42" t="s">
        <v>28</v>
      </c>
      <c r="T9" s="13" t="s">
        <v>402</v>
      </c>
      <c r="U9" s="14"/>
      <c r="V9" s="22" t="s">
        <v>423</v>
      </c>
      <c r="W9" s="40" t="s">
        <v>562</v>
      </c>
      <c r="X9" s="16"/>
      <c r="Y9" s="29" t="s">
        <v>693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30" t="s">
        <v>195</v>
      </c>
      <c r="N10" s="35" t="s">
        <v>343</v>
      </c>
      <c r="O10" s="22" t="s">
        <v>46</v>
      </c>
      <c r="P10" s="24" t="s">
        <v>27</v>
      </c>
      <c r="Q10" s="6">
        <f t="shared" si="0"/>
        <v>48</v>
      </c>
      <c r="R10" s="2" t="str">
        <f t="shared" si="1"/>
        <v>41 - 50</v>
      </c>
      <c r="S10" s="42" t="s">
        <v>408</v>
      </c>
      <c r="T10" s="13" t="s">
        <v>30</v>
      </c>
      <c r="U10" s="14"/>
      <c r="V10" s="21" t="s">
        <v>424</v>
      </c>
      <c r="W10" s="40" t="s">
        <v>563</v>
      </c>
      <c r="X10" s="16"/>
      <c r="Y10" s="29" t="s">
        <v>695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30" t="s">
        <v>196</v>
      </c>
      <c r="N11" s="35" t="s">
        <v>344</v>
      </c>
      <c r="O11" s="22" t="s">
        <v>47</v>
      </c>
      <c r="P11" s="24" t="s">
        <v>26</v>
      </c>
      <c r="Q11" s="6">
        <f t="shared" si="0"/>
        <v>46</v>
      </c>
      <c r="R11" s="2" t="str">
        <f t="shared" si="1"/>
        <v>41 - 50</v>
      </c>
      <c r="S11" s="42" t="s">
        <v>32</v>
      </c>
      <c r="T11" s="13" t="s">
        <v>402</v>
      </c>
      <c r="U11" s="14"/>
      <c r="V11" s="21" t="s">
        <v>425</v>
      </c>
      <c r="W11" s="40" t="s">
        <v>564</v>
      </c>
      <c r="X11" s="16"/>
      <c r="Y11" s="29" t="s">
        <v>696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30" t="s">
        <v>197</v>
      </c>
      <c r="N12" s="35" t="s">
        <v>345</v>
      </c>
      <c r="O12" s="22" t="s">
        <v>48</v>
      </c>
      <c r="P12" s="24" t="s">
        <v>26</v>
      </c>
      <c r="Q12" s="6">
        <f t="shared" si="0"/>
        <v>36</v>
      </c>
      <c r="R12" s="2" t="str">
        <f t="shared" si="1"/>
        <v>31 - 40</v>
      </c>
      <c r="S12" s="42" t="s">
        <v>32</v>
      </c>
      <c r="T12" s="13" t="s">
        <v>402</v>
      </c>
      <c r="U12" s="14"/>
      <c r="V12" s="21" t="s">
        <v>426</v>
      </c>
      <c r="W12" s="40" t="s">
        <v>565</v>
      </c>
      <c r="X12" s="16"/>
      <c r="Y12" s="29" t="s">
        <v>697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30" t="s">
        <v>198</v>
      </c>
      <c r="N13" s="35" t="s">
        <v>346</v>
      </c>
      <c r="O13" s="22" t="s">
        <v>49</v>
      </c>
      <c r="P13" s="24" t="s">
        <v>26</v>
      </c>
      <c r="Q13" s="6">
        <f t="shared" si="0"/>
        <v>38</v>
      </c>
      <c r="R13" s="2" t="str">
        <f t="shared" si="1"/>
        <v>31 - 40</v>
      </c>
      <c r="S13" s="42" t="s">
        <v>409</v>
      </c>
      <c r="T13" s="13" t="s">
        <v>402</v>
      </c>
      <c r="U13" s="14"/>
      <c r="V13" s="21" t="s">
        <v>427</v>
      </c>
      <c r="W13" s="40" t="s">
        <v>566</v>
      </c>
      <c r="X13" s="16"/>
      <c r="Y13" s="29" t="s">
        <v>698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30" t="s">
        <v>199</v>
      </c>
      <c r="N14" s="35" t="s">
        <v>347</v>
      </c>
      <c r="O14" s="22" t="s">
        <v>50</v>
      </c>
      <c r="P14" s="24" t="s">
        <v>26</v>
      </c>
      <c r="Q14" s="6">
        <f t="shared" si="0"/>
        <v>25</v>
      </c>
      <c r="R14" s="2" t="str">
        <f t="shared" si="1"/>
        <v>21 - 30</v>
      </c>
      <c r="S14" s="42" t="s">
        <v>32</v>
      </c>
      <c r="T14" s="13" t="s">
        <v>402</v>
      </c>
      <c r="U14" s="14"/>
      <c r="V14" s="21" t="s">
        <v>428</v>
      </c>
      <c r="W14" s="28" t="s">
        <v>567</v>
      </c>
      <c r="X14" s="14"/>
      <c r="Y14" s="29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30" t="s">
        <v>200</v>
      </c>
      <c r="N15" s="35" t="s">
        <v>348</v>
      </c>
      <c r="O15" s="22" t="s">
        <v>51</v>
      </c>
      <c r="P15" s="24" t="s">
        <v>27</v>
      </c>
      <c r="Q15" s="6">
        <f t="shared" si="0"/>
        <v>29</v>
      </c>
      <c r="R15" s="2" t="str">
        <f t="shared" si="1"/>
        <v>21 - 30</v>
      </c>
      <c r="S15" s="42" t="s">
        <v>32</v>
      </c>
      <c r="T15" s="13" t="s">
        <v>402</v>
      </c>
      <c r="U15" s="14"/>
      <c r="V15" s="21" t="s">
        <v>429</v>
      </c>
      <c r="W15" s="40" t="s">
        <v>568</v>
      </c>
      <c r="X15" s="16"/>
      <c r="Y15" s="29" t="s">
        <v>699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30" t="s">
        <v>201</v>
      </c>
      <c r="N16" s="35" t="s">
        <v>349</v>
      </c>
      <c r="O16" s="22" t="s">
        <v>52</v>
      </c>
      <c r="P16" s="24" t="s">
        <v>27</v>
      </c>
      <c r="Q16" s="6">
        <f t="shared" si="0"/>
        <v>24</v>
      </c>
      <c r="R16" s="2" t="str">
        <f t="shared" si="1"/>
        <v>21 - 30</v>
      </c>
      <c r="S16" s="42" t="s">
        <v>32</v>
      </c>
      <c r="T16" s="13" t="s">
        <v>402</v>
      </c>
      <c r="U16" s="14"/>
      <c r="V16" s="21" t="s">
        <v>430</v>
      </c>
      <c r="W16" s="40" t="s">
        <v>569</v>
      </c>
      <c r="X16" s="16"/>
      <c r="Y16" s="29" t="s">
        <v>700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30" t="s">
        <v>202</v>
      </c>
      <c r="N17" s="35" t="s">
        <v>350</v>
      </c>
      <c r="O17" s="22" t="s">
        <v>53</v>
      </c>
      <c r="P17" s="24" t="s">
        <v>26</v>
      </c>
      <c r="Q17" s="6">
        <f t="shared" si="0"/>
        <v>21</v>
      </c>
      <c r="R17" s="2" t="str">
        <f t="shared" si="1"/>
        <v>21 - 30</v>
      </c>
      <c r="S17" s="42" t="s">
        <v>28</v>
      </c>
      <c r="T17" s="13" t="s">
        <v>402</v>
      </c>
      <c r="U17" s="14"/>
      <c r="V17" s="38" t="s">
        <v>431</v>
      </c>
      <c r="W17" s="40" t="s">
        <v>570</v>
      </c>
      <c r="X17" s="16"/>
      <c r="Y17" s="29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30" t="s">
        <v>203</v>
      </c>
      <c r="N18" s="35" t="s">
        <v>351</v>
      </c>
      <c r="O18" s="22" t="s">
        <v>54</v>
      </c>
      <c r="P18" s="24" t="s">
        <v>26</v>
      </c>
      <c r="Q18" s="6">
        <f t="shared" si="0"/>
        <v>21</v>
      </c>
      <c r="R18" s="2" t="str">
        <f t="shared" si="1"/>
        <v>21 - 30</v>
      </c>
      <c r="S18" s="42" t="s">
        <v>28</v>
      </c>
      <c r="T18" s="13" t="s">
        <v>402</v>
      </c>
      <c r="U18" s="14"/>
      <c r="V18" s="38" t="s">
        <v>432</v>
      </c>
      <c r="W18" s="40" t="s">
        <v>571</v>
      </c>
      <c r="X18" s="16"/>
      <c r="Y18" s="29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30" t="s">
        <v>204</v>
      </c>
      <c r="N19" s="35" t="s">
        <v>352</v>
      </c>
      <c r="O19" s="22" t="s">
        <v>55</v>
      </c>
      <c r="P19" s="24" t="s">
        <v>26</v>
      </c>
      <c r="Q19" s="6">
        <f t="shared" si="0"/>
        <v>21</v>
      </c>
      <c r="R19" s="2" t="str">
        <f t="shared" si="1"/>
        <v>21 - 30</v>
      </c>
      <c r="S19" s="42" t="s">
        <v>28</v>
      </c>
      <c r="T19" s="13" t="s">
        <v>402</v>
      </c>
      <c r="U19" s="14"/>
      <c r="V19" s="21" t="s">
        <v>433</v>
      </c>
      <c r="W19" s="40" t="s">
        <v>572</v>
      </c>
      <c r="X19" s="16"/>
      <c r="Y19" s="29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30" t="s">
        <v>205</v>
      </c>
      <c r="N20" s="35" t="s">
        <v>353</v>
      </c>
      <c r="O20" s="22" t="s">
        <v>56</v>
      </c>
      <c r="P20" s="24" t="s">
        <v>27</v>
      </c>
      <c r="Q20" s="6">
        <f t="shared" si="0"/>
        <v>25</v>
      </c>
      <c r="R20" s="2" t="str">
        <f t="shared" si="1"/>
        <v>21 - 30</v>
      </c>
      <c r="S20" s="42" t="s">
        <v>410</v>
      </c>
      <c r="T20" s="13" t="s">
        <v>402</v>
      </c>
      <c r="U20" s="14"/>
      <c r="V20" s="21" t="s">
        <v>434</v>
      </c>
      <c r="W20" s="40" t="s">
        <v>573</v>
      </c>
      <c r="X20" s="16"/>
      <c r="Y20" s="29" t="s">
        <v>701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30" t="s">
        <v>206</v>
      </c>
      <c r="N21" s="35" t="s">
        <v>354</v>
      </c>
      <c r="O21" s="22" t="s">
        <v>57</v>
      </c>
      <c r="P21" s="24" t="s">
        <v>26</v>
      </c>
      <c r="Q21" s="6">
        <f t="shared" si="0"/>
        <v>21</v>
      </c>
      <c r="R21" s="2" t="str">
        <f t="shared" si="1"/>
        <v>21 - 30</v>
      </c>
      <c r="S21" s="42" t="s">
        <v>28</v>
      </c>
      <c r="T21" s="13" t="s">
        <v>402</v>
      </c>
      <c r="U21" s="14"/>
      <c r="V21" s="21" t="s">
        <v>435</v>
      </c>
      <c r="W21" s="40" t="s">
        <v>574</v>
      </c>
      <c r="X21" s="16"/>
      <c r="Y21" s="29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30" t="s">
        <v>207</v>
      </c>
      <c r="N22" s="35"/>
      <c r="O22" s="22" t="s">
        <v>58</v>
      </c>
      <c r="P22" s="24" t="s">
        <v>27</v>
      </c>
      <c r="Q22" s="6">
        <f t="shared" si="0"/>
        <v>17</v>
      </c>
      <c r="R22" s="2" t="str">
        <f t="shared" si="1"/>
        <v>&lt; 21</v>
      </c>
      <c r="S22" s="42" t="s">
        <v>33</v>
      </c>
      <c r="T22" s="13" t="s">
        <v>402</v>
      </c>
      <c r="U22" s="14"/>
      <c r="V22" s="21" t="s">
        <v>436</v>
      </c>
      <c r="W22" s="40" t="s">
        <v>575</v>
      </c>
      <c r="X22" s="16"/>
      <c r="Y22" s="29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30" t="s">
        <v>208</v>
      </c>
      <c r="N23" s="35"/>
      <c r="O23" s="22" t="s">
        <v>59</v>
      </c>
      <c r="P23" s="24" t="s">
        <v>27</v>
      </c>
      <c r="Q23" s="6">
        <f t="shared" si="0"/>
        <v>17</v>
      </c>
      <c r="R23" s="2" t="str">
        <f t="shared" si="1"/>
        <v>&lt; 21</v>
      </c>
      <c r="S23" s="42" t="s">
        <v>33</v>
      </c>
      <c r="T23" s="13" t="s">
        <v>402</v>
      </c>
      <c r="U23" s="14"/>
      <c r="V23" s="21" t="s">
        <v>437</v>
      </c>
      <c r="W23" s="40" t="s">
        <v>576</v>
      </c>
      <c r="X23" s="16"/>
      <c r="Y23" s="29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30" t="s">
        <v>209</v>
      </c>
      <c r="N24" s="35" t="s">
        <v>355</v>
      </c>
      <c r="O24" s="22" t="s">
        <v>60</v>
      </c>
      <c r="P24" s="24" t="s">
        <v>27</v>
      </c>
      <c r="Q24" s="6">
        <f t="shared" si="0"/>
        <v>23</v>
      </c>
      <c r="R24" s="2" t="str">
        <f t="shared" si="1"/>
        <v>21 - 30</v>
      </c>
      <c r="S24" s="42" t="s">
        <v>32</v>
      </c>
      <c r="T24" s="13" t="s">
        <v>402</v>
      </c>
      <c r="U24" s="14"/>
      <c r="V24" s="21" t="s">
        <v>438</v>
      </c>
      <c r="W24" s="40" t="s">
        <v>577</v>
      </c>
      <c r="X24" s="16"/>
      <c r="Y24" s="29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30" t="s">
        <v>210</v>
      </c>
      <c r="N25" s="35" t="s">
        <v>356</v>
      </c>
      <c r="O25" s="22" t="s">
        <v>61</v>
      </c>
      <c r="P25" s="24" t="s">
        <v>27</v>
      </c>
      <c r="Q25" s="6">
        <f t="shared" si="0"/>
        <v>35</v>
      </c>
      <c r="R25" s="2" t="str">
        <f t="shared" si="1"/>
        <v>31 - 40</v>
      </c>
      <c r="S25" s="42" t="s">
        <v>28</v>
      </c>
      <c r="T25" s="13" t="s">
        <v>402</v>
      </c>
      <c r="U25" s="14"/>
      <c r="V25" s="21" t="s">
        <v>439</v>
      </c>
      <c r="W25" s="40" t="s">
        <v>578</v>
      </c>
      <c r="X25" s="16"/>
      <c r="Y25" s="29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30" t="s">
        <v>211</v>
      </c>
      <c r="N26" s="35" t="s">
        <v>357</v>
      </c>
      <c r="O26" s="22" t="s">
        <v>62</v>
      </c>
      <c r="P26" s="24" t="s">
        <v>27</v>
      </c>
      <c r="Q26" s="6">
        <f t="shared" si="0"/>
        <v>22</v>
      </c>
      <c r="R26" s="2" t="str">
        <f t="shared" si="1"/>
        <v>21 - 30</v>
      </c>
      <c r="S26" s="42" t="s">
        <v>32</v>
      </c>
      <c r="T26" s="13" t="s">
        <v>402</v>
      </c>
      <c r="U26" s="14"/>
      <c r="V26" s="21" t="s">
        <v>440</v>
      </c>
      <c r="W26" s="40" t="s">
        <v>579</v>
      </c>
      <c r="X26" s="15"/>
      <c r="Y26" s="29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30" t="s">
        <v>212</v>
      </c>
      <c r="N27" s="35" t="s">
        <v>358</v>
      </c>
      <c r="O27" s="22" t="s">
        <v>63</v>
      </c>
      <c r="P27" s="24" t="s">
        <v>26</v>
      </c>
      <c r="Q27" s="6">
        <f t="shared" si="0"/>
        <v>22</v>
      </c>
      <c r="R27" s="2" t="str">
        <f t="shared" si="1"/>
        <v>21 - 30</v>
      </c>
      <c r="S27" s="42" t="s">
        <v>32</v>
      </c>
      <c r="T27" s="13" t="s">
        <v>402</v>
      </c>
      <c r="U27" s="14"/>
      <c r="V27" s="21" t="s">
        <v>441</v>
      </c>
      <c r="W27" s="40" t="s">
        <v>580</v>
      </c>
      <c r="X27" s="15"/>
      <c r="Y27" s="29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30" t="s">
        <v>213</v>
      </c>
      <c r="N28" s="35" t="s">
        <v>359</v>
      </c>
      <c r="O28" s="22" t="s">
        <v>64</v>
      </c>
      <c r="P28" s="24" t="s">
        <v>27</v>
      </c>
      <c r="Q28" s="6">
        <f t="shared" si="0"/>
        <v>22</v>
      </c>
      <c r="R28" s="2" t="str">
        <f t="shared" si="1"/>
        <v>21 - 30</v>
      </c>
      <c r="S28" s="42" t="s">
        <v>32</v>
      </c>
      <c r="T28" s="13" t="s">
        <v>402</v>
      </c>
      <c r="U28" s="14"/>
      <c r="V28" s="38" t="s">
        <v>442</v>
      </c>
      <c r="W28" s="40" t="s">
        <v>581</v>
      </c>
      <c r="X28" s="16"/>
      <c r="Y28" s="29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30" t="s">
        <v>214</v>
      </c>
      <c r="N29" s="35" t="s">
        <v>360</v>
      </c>
      <c r="O29" s="22" t="s">
        <v>65</v>
      </c>
      <c r="P29" s="24" t="s">
        <v>26</v>
      </c>
      <c r="Q29" s="6">
        <f t="shared" si="0"/>
        <v>42</v>
      </c>
      <c r="R29" s="2" t="str">
        <f t="shared" si="1"/>
        <v>41 - 50</v>
      </c>
      <c r="S29" s="42"/>
      <c r="T29" s="13" t="s">
        <v>402</v>
      </c>
      <c r="U29" s="14"/>
      <c r="V29" s="21" t="s">
        <v>439</v>
      </c>
      <c r="W29" s="40" t="s">
        <v>582</v>
      </c>
      <c r="X29" s="16"/>
      <c r="Y29" s="29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30" t="s">
        <v>215</v>
      </c>
      <c r="N30" s="36" t="s">
        <v>361</v>
      </c>
      <c r="O30" s="14" t="s">
        <v>66</v>
      </c>
      <c r="P30" s="25" t="s">
        <v>26</v>
      </c>
      <c r="Q30" s="6">
        <f t="shared" si="0"/>
        <v>25</v>
      </c>
      <c r="R30" s="2" t="str">
        <f t="shared" si="1"/>
        <v>21 - 30</v>
      </c>
      <c r="S30" s="13" t="s">
        <v>29</v>
      </c>
      <c r="T30" s="13" t="s">
        <v>402</v>
      </c>
      <c r="U30" s="14"/>
      <c r="V30" s="21" t="s">
        <v>443</v>
      </c>
      <c r="W30" s="41" t="s">
        <v>583</v>
      </c>
      <c r="X30" s="16"/>
      <c r="Y30" s="53" t="s">
        <v>702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30" t="s">
        <v>216</v>
      </c>
      <c r="N31" s="35" t="s">
        <v>362</v>
      </c>
      <c r="O31" s="22" t="s">
        <v>67</v>
      </c>
      <c r="P31" s="24" t="s">
        <v>27</v>
      </c>
      <c r="Q31" s="6">
        <f t="shared" si="0"/>
        <v>22</v>
      </c>
      <c r="R31" s="2" t="str">
        <f t="shared" si="1"/>
        <v>21 - 30</v>
      </c>
      <c r="S31" s="42" t="s">
        <v>29</v>
      </c>
      <c r="T31" s="13" t="s">
        <v>402</v>
      </c>
      <c r="U31" s="14"/>
      <c r="V31" s="21" t="s">
        <v>444</v>
      </c>
      <c r="W31" s="40" t="s">
        <v>584</v>
      </c>
      <c r="X31" s="16"/>
      <c r="Y31" s="29"/>
    </row>
    <row r="32" spans="1:25" ht="22.5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8"/>
      <c r="M32" s="30" t="s">
        <v>217</v>
      </c>
      <c r="N32" s="35" t="s">
        <v>363</v>
      </c>
      <c r="O32" s="22" t="s">
        <v>68</v>
      </c>
      <c r="P32" s="24" t="s">
        <v>27</v>
      </c>
      <c r="Q32" s="6">
        <f t="shared" ref="Q32:Q95" si="2">2017-VALUE(RIGHT(O32,4))</f>
        <v>25</v>
      </c>
      <c r="R32" s="2" t="str">
        <f t="shared" ref="R32:R95" si="3">IF(Q32&lt;21,"&lt; 21",IF(Q32&lt;=30,"21 - 30",IF(Q32&lt;=40,"31 - 40",IF(Q32&lt;=50,"41 - 50","&gt; 50" ))))</f>
        <v>21 - 30</v>
      </c>
      <c r="S32" s="42" t="s">
        <v>28</v>
      </c>
      <c r="T32" s="13" t="s">
        <v>402</v>
      </c>
      <c r="U32" s="14"/>
      <c r="V32" s="21" t="s">
        <v>445</v>
      </c>
      <c r="W32" s="40" t="s">
        <v>585</v>
      </c>
      <c r="X32" s="16"/>
      <c r="Y32" s="29"/>
    </row>
    <row r="33" spans="1:25" ht="25.5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8"/>
      <c r="M33" s="30" t="s">
        <v>218</v>
      </c>
      <c r="N33" s="35"/>
      <c r="O33" s="22" t="s">
        <v>69</v>
      </c>
      <c r="P33" s="24" t="s">
        <v>27</v>
      </c>
      <c r="Q33" s="6">
        <f t="shared" si="2"/>
        <v>40</v>
      </c>
      <c r="R33" s="2" t="str">
        <f t="shared" si="3"/>
        <v>31 - 40</v>
      </c>
      <c r="S33" s="42" t="s">
        <v>28</v>
      </c>
      <c r="T33" s="13" t="s">
        <v>402</v>
      </c>
      <c r="U33" s="14"/>
      <c r="V33" s="38" t="s">
        <v>446</v>
      </c>
      <c r="W33" s="40" t="s">
        <v>586</v>
      </c>
      <c r="X33" s="16"/>
      <c r="Y33" s="29"/>
    </row>
    <row r="34" spans="1:25" ht="25.5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8"/>
      <c r="M34" s="30" t="s">
        <v>219</v>
      </c>
      <c r="N34" s="35" t="s">
        <v>364</v>
      </c>
      <c r="O34" s="22" t="s">
        <v>70</v>
      </c>
      <c r="P34" s="24" t="s">
        <v>26</v>
      </c>
      <c r="Q34" s="6">
        <f t="shared" si="2"/>
        <v>28</v>
      </c>
      <c r="R34" s="2" t="str">
        <f t="shared" si="3"/>
        <v>21 - 30</v>
      </c>
      <c r="S34" s="42" t="s">
        <v>36</v>
      </c>
      <c r="T34" s="13" t="s">
        <v>402</v>
      </c>
      <c r="U34" s="14"/>
      <c r="V34" s="21" t="s">
        <v>447</v>
      </c>
      <c r="W34" s="28" t="s">
        <v>587</v>
      </c>
      <c r="X34" s="16"/>
      <c r="Y34" s="29"/>
    </row>
    <row r="35" spans="1:25" ht="25.5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8"/>
      <c r="M35" s="30" t="s">
        <v>220</v>
      </c>
      <c r="N35" s="35" t="s">
        <v>365</v>
      </c>
      <c r="O35" s="22" t="s">
        <v>71</v>
      </c>
      <c r="P35" s="24" t="s">
        <v>27</v>
      </c>
      <c r="Q35" s="6">
        <f t="shared" si="2"/>
        <v>35</v>
      </c>
      <c r="R35" s="2" t="str">
        <f t="shared" si="3"/>
        <v>31 - 40</v>
      </c>
      <c r="S35" s="42" t="s">
        <v>32</v>
      </c>
      <c r="T35" s="13" t="s">
        <v>402</v>
      </c>
      <c r="U35" s="14"/>
      <c r="V35" s="21" t="s">
        <v>448</v>
      </c>
      <c r="W35" s="28" t="s">
        <v>588</v>
      </c>
      <c r="X35" s="16"/>
      <c r="Y35" s="29"/>
    </row>
    <row r="36" spans="1:25" ht="25.5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8"/>
      <c r="M36" s="30" t="s">
        <v>221</v>
      </c>
      <c r="N36" s="35" t="s">
        <v>366</v>
      </c>
      <c r="O36" s="22" t="s">
        <v>72</v>
      </c>
      <c r="P36" s="24" t="s">
        <v>26</v>
      </c>
      <c r="Q36" s="6">
        <f t="shared" si="2"/>
        <v>25</v>
      </c>
      <c r="R36" s="2" t="str">
        <f t="shared" si="3"/>
        <v>21 - 30</v>
      </c>
      <c r="S36" s="42" t="s">
        <v>32</v>
      </c>
      <c r="T36" s="13" t="s">
        <v>402</v>
      </c>
      <c r="U36" s="14"/>
      <c r="V36" s="21" t="s">
        <v>449</v>
      </c>
      <c r="W36" s="40" t="s">
        <v>589</v>
      </c>
      <c r="X36" s="16"/>
      <c r="Y36" s="29"/>
    </row>
    <row r="37" spans="1:25" ht="25.5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8"/>
      <c r="M37" s="30" t="s">
        <v>222</v>
      </c>
      <c r="N37" s="35" t="s">
        <v>367</v>
      </c>
      <c r="O37" s="22" t="s">
        <v>73</v>
      </c>
      <c r="P37" s="24" t="s">
        <v>26</v>
      </c>
      <c r="Q37" s="6">
        <f t="shared" si="2"/>
        <v>25</v>
      </c>
      <c r="R37" s="2" t="str">
        <f t="shared" si="3"/>
        <v>21 - 30</v>
      </c>
      <c r="S37" s="42" t="s">
        <v>32</v>
      </c>
      <c r="T37" s="13" t="s">
        <v>402</v>
      </c>
      <c r="U37" s="18"/>
      <c r="V37" s="21" t="s">
        <v>450</v>
      </c>
      <c r="W37" s="28" t="s">
        <v>590</v>
      </c>
      <c r="X37" s="20"/>
      <c r="Y37" s="29"/>
    </row>
    <row r="38" spans="1:25" ht="25.5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8"/>
      <c r="M38" s="30" t="s">
        <v>223</v>
      </c>
      <c r="N38" s="35" t="s">
        <v>368</v>
      </c>
      <c r="O38" s="22" t="s">
        <v>74</v>
      </c>
      <c r="P38" s="24" t="s">
        <v>27</v>
      </c>
      <c r="Q38" s="6">
        <f t="shared" si="2"/>
        <v>24</v>
      </c>
      <c r="R38" s="2" t="str">
        <f t="shared" si="3"/>
        <v>21 - 30</v>
      </c>
      <c r="S38" s="42" t="s">
        <v>32</v>
      </c>
      <c r="T38" s="13" t="s">
        <v>402</v>
      </c>
      <c r="U38" s="14"/>
      <c r="V38" s="21" t="s">
        <v>451</v>
      </c>
      <c r="W38" s="28" t="s">
        <v>591</v>
      </c>
      <c r="X38" s="16"/>
      <c r="Y38" s="29"/>
    </row>
    <row r="39" spans="1:25" ht="25.5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8"/>
      <c r="M39" s="30" t="s">
        <v>224</v>
      </c>
      <c r="N39" s="35"/>
      <c r="O39" s="22" t="s">
        <v>75</v>
      </c>
      <c r="P39" s="24" t="s">
        <v>26</v>
      </c>
      <c r="Q39" s="6">
        <f t="shared" si="2"/>
        <v>23</v>
      </c>
      <c r="R39" s="2" t="str">
        <f t="shared" si="3"/>
        <v>21 - 30</v>
      </c>
      <c r="S39" s="42" t="s">
        <v>28</v>
      </c>
      <c r="T39" s="13" t="s">
        <v>403</v>
      </c>
      <c r="U39" s="19"/>
      <c r="V39" s="38" t="s">
        <v>452</v>
      </c>
      <c r="W39" s="28" t="s">
        <v>592</v>
      </c>
      <c r="X39" s="16"/>
      <c r="Y39" s="29"/>
    </row>
    <row r="40" spans="1:25" ht="25.5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8"/>
      <c r="M40" s="30" t="s">
        <v>225</v>
      </c>
      <c r="N40" s="35"/>
      <c r="O40" s="22" t="s">
        <v>76</v>
      </c>
      <c r="P40" s="24" t="s">
        <v>27</v>
      </c>
      <c r="Q40" s="6">
        <f t="shared" si="2"/>
        <v>22</v>
      </c>
      <c r="R40" s="2" t="str">
        <f t="shared" si="3"/>
        <v>21 - 30</v>
      </c>
      <c r="S40" s="42" t="s">
        <v>28</v>
      </c>
      <c r="T40" s="13" t="s">
        <v>402</v>
      </c>
      <c r="U40" s="14"/>
      <c r="V40" s="38" t="s">
        <v>453</v>
      </c>
      <c r="W40" s="28" t="s">
        <v>593</v>
      </c>
      <c r="X40" s="16"/>
      <c r="Y40" s="29"/>
    </row>
    <row r="41" spans="1:25" ht="25.5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8"/>
      <c r="M41" s="30" t="s">
        <v>226</v>
      </c>
      <c r="N41" s="35"/>
      <c r="O41" s="22" t="s">
        <v>77</v>
      </c>
      <c r="P41" s="24" t="s">
        <v>27</v>
      </c>
      <c r="Q41" s="6">
        <f t="shared" si="2"/>
        <v>23</v>
      </c>
      <c r="R41" s="2" t="str">
        <f t="shared" si="3"/>
        <v>21 - 30</v>
      </c>
      <c r="S41" s="42" t="s">
        <v>28</v>
      </c>
      <c r="T41" s="13" t="s">
        <v>402</v>
      </c>
      <c r="U41" s="14"/>
      <c r="V41" s="21" t="s">
        <v>454</v>
      </c>
      <c r="W41" s="40" t="s">
        <v>594</v>
      </c>
      <c r="X41" s="16"/>
      <c r="Y41" s="29"/>
    </row>
    <row r="42" spans="1:25" ht="25.5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8"/>
      <c r="M42" s="30" t="s">
        <v>227</v>
      </c>
      <c r="N42" s="35"/>
      <c r="O42" s="22" t="s">
        <v>78</v>
      </c>
      <c r="P42" s="24" t="s">
        <v>26</v>
      </c>
      <c r="Q42" s="6">
        <f t="shared" si="2"/>
        <v>18</v>
      </c>
      <c r="R42" s="2" t="str">
        <f t="shared" si="3"/>
        <v>&lt; 21</v>
      </c>
      <c r="S42" s="42" t="s">
        <v>28</v>
      </c>
      <c r="T42" s="13" t="s">
        <v>402</v>
      </c>
      <c r="U42" s="14"/>
      <c r="V42" s="21" t="s">
        <v>455</v>
      </c>
      <c r="W42" s="28" t="s">
        <v>595</v>
      </c>
      <c r="X42" s="16"/>
      <c r="Y42" s="29"/>
    </row>
    <row r="43" spans="1:25" ht="25.5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8"/>
      <c r="M43" s="30" t="s">
        <v>228</v>
      </c>
      <c r="N43" s="35"/>
      <c r="O43" s="22" t="s">
        <v>79</v>
      </c>
      <c r="P43" s="24" t="s">
        <v>27</v>
      </c>
      <c r="Q43" s="6">
        <f t="shared" si="2"/>
        <v>18</v>
      </c>
      <c r="R43" s="2" t="str">
        <f t="shared" si="3"/>
        <v>&lt; 21</v>
      </c>
      <c r="S43" s="42"/>
      <c r="T43" s="13" t="s">
        <v>402</v>
      </c>
      <c r="U43" s="14"/>
      <c r="V43" s="21" t="s">
        <v>456</v>
      </c>
      <c r="W43" s="28" t="s">
        <v>596</v>
      </c>
      <c r="X43" s="16"/>
      <c r="Y43" s="29"/>
    </row>
    <row r="44" spans="1:25" ht="25.5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8"/>
      <c r="M44" s="30" t="s">
        <v>229</v>
      </c>
      <c r="N44" s="35"/>
      <c r="O44" s="22" t="s">
        <v>80</v>
      </c>
      <c r="P44" s="24" t="s">
        <v>26</v>
      </c>
      <c r="Q44" s="6">
        <f t="shared" si="2"/>
        <v>26</v>
      </c>
      <c r="R44" s="2" t="str">
        <f t="shared" si="3"/>
        <v>21 - 30</v>
      </c>
      <c r="S44" s="42"/>
      <c r="T44" s="13" t="s">
        <v>402</v>
      </c>
      <c r="U44" s="17"/>
      <c r="V44" s="21" t="s">
        <v>457</v>
      </c>
      <c r="W44" s="40" t="s">
        <v>597</v>
      </c>
      <c r="X44" s="17"/>
      <c r="Y44" s="29"/>
    </row>
    <row r="45" spans="1:25" ht="25.5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8"/>
      <c r="M45" s="30" t="s">
        <v>230</v>
      </c>
      <c r="N45" s="35"/>
      <c r="O45" s="22" t="s">
        <v>81</v>
      </c>
      <c r="P45" s="24" t="s">
        <v>26</v>
      </c>
      <c r="Q45" s="6">
        <f t="shared" si="2"/>
        <v>18</v>
      </c>
      <c r="R45" s="2" t="str">
        <f t="shared" si="3"/>
        <v>&lt; 21</v>
      </c>
      <c r="S45" s="42" t="s">
        <v>28</v>
      </c>
      <c r="T45" s="13" t="s">
        <v>402</v>
      </c>
      <c r="U45" s="17"/>
      <c r="V45" s="21" t="s">
        <v>458</v>
      </c>
      <c r="W45" s="28" t="s">
        <v>598</v>
      </c>
      <c r="X45" s="17"/>
      <c r="Y45" s="29"/>
    </row>
    <row r="46" spans="1:25" ht="25.5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8"/>
      <c r="M46" s="30" t="s">
        <v>231</v>
      </c>
      <c r="N46" s="33"/>
      <c r="O46" s="23" t="s">
        <v>82</v>
      </c>
      <c r="P46" s="24" t="s">
        <v>27</v>
      </c>
      <c r="Q46" s="6">
        <f t="shared" si="2"/>
        <v>20</v>
      </c>
      <c r="R46" s="2" t="str">
        <f t="shared" si="3"/>
        <v>&lt; 21</v>
      </c>
      <c r="S46" s="42"/>
      <c r="T46" s="13" t="s">
        <v>402</v>
      </c>
      <c r="U46" s="17"/>
      <c r="V46" s="21" t="s">
        <v>459</v>
      </c>
      <c r="W46" s="40"/>
      <c r="X46" s="17"/>
      <c r="Y46" s="29"/>
    </row>
    <row r="47" spans="1:25" ht="15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8"/>
      <c r="M47" s="30" t="s">
        <v>232</v>
      </c>
      <c r="N47" s="35"/>
      <c r="O47" s="22" t="s">
        <v>83</v>
      </c>
      <c r="P47" s="24" t="s">
        <v>26</v>
      </c>
      <c r="Q47" s="6">
        <f t="shared" si="2"/>
        <v>20</v>
      </c>
      <c r="R47" s="2" t="str">
        <f t="shared" si="3"/>
        <v>&lt; 21</v>
      </c>
      <c r="S47" s="42"/>
      <c r="T47" s="13" t="s">
        <v>402</v>
      </c>
      <c r="U47" s="17"/>
      <c r="V47" s="21" t="s">
        <v>460</v>
      </c>
      <c r="W47" s="40"/>
      <c r="X47" s="17"/>
      <c r="Y47" s="29"/>
    </row>
    <row r="48" spans="1:25" ht="15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8"/>
      <c r="M48" s="30" t="s">
        <v>233</v>
      </c>
      <c r="N48" s="35"/>
      <c r="O48" s="22" t="s">
        <v>84</v>
      </c>
      <c r="P48" s="24" t="s">
        <v>27</v>
      </c>
      <c r="Q48" s="6">
        <f t="shared" si="2"/>
        <v>18</v>
      </c>
      <c r="R48" s="2" t="str">
        <f t="shared" si="3"/>
        <v>&lt; 21</v>
      </c>
      <c r="S48" s="42"/>
      <c r="T48" s="13" t="s">
        <v>402</v>
      </c>
      <c r="U48" s="17"/>
      <c r="V48" s="21" t="s">
        <v>461</v>
      </c>
      <c r="W48" s="40"/>
      <c r="X48" s="17"/>
      <c r="Y48" s="44"/>
    </row>
    <row r="49" spans="1:25" ht="25.5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8"/>
      <c r="M49" s="30" t="s">
        <v>234</v>
      </c>
      <c r="N49" s="35"/>
      <c r="O49" s="22" t="s">
        <v>85</v>
      </c>
      <c r="P49" s="24" t="s">
        <v>26</v>
      </c>
      <c r="Q49" s="6">
        <f t="shared" si="2"/>
        <v>19</v>
      </c>
      <c r="R49" s="2" t="str">
        <f t="shared" si="3"/>
        <v>&lt; 21</v>
      </c>
      <c r="S49" s="42"/>
      <c r="T49" s="13" t="s">
        <v>402</v>
      </c>
      <c r="U49" s="17"/>
      <c r="V49" s="21" t="s">
        <v>462</v>
      </c>
      <c r="W49" s="40"/>
      <c r="X49" s="17"/>
      <c r="Y49" s="44"/>
    </row>
    <row r="50" spans="1:25" ht="25.5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8"/>
      <c r="M50" s="30" t="s">
        <v>235</v>
      </c>
      <c r="N50" s="35"/>
      <c r="O50" s="22" t="s">
        <v>86</v>
      </c>
      <c r="P50" s="24" t="s">
        <v>27</v>
      </c>
      <c r="Q50" s="6">
        <f t="shared" si="2"/>
        <v>18</v>
      </c>
      <c r="R50" s="2" t="str">
        <f t="shared" si="3"/>
        <v>&lt; 21</v>
      </c>
      <c r="S50" s="42"/>
      <c r="T50" s="13" t="s">
        <v>404</v>
      </c>
      <c r="U50" s="17"/>
      <c r="V50" s="21" t="s">
        <v>463</v>
      </c>
      <c r="W50" s="40"/>
      <c r="X50" s="17"/>
      <c r="Y50" s="29"/>
    </row>
    <row r="51" spans="1:25" ht="15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8"/>
      <c r="M51" s="30" t="s">
        <v>236</v>
      </c>
      <c r="N51" s="35"/>
      <c r="O51" s="22" t="s">
        <v>87</v>
      </c>
      <c r="P51" s="24" t="s">
        <v>26</v>
      </c>
      <c r="Q51" s="6">
        <f t="shared" si="2"/>
        <v>18</v>
      </c>
      <c r="R51" s="2" t="str">
        <f t="shared" si="3"/>
        <v>&lt; 21</v>
      </c>
      <c r="S51" s="42"/>
      <c r="T51" s="13" t="s">
        <v>402</v>
      </c>
      <c r="U51" s="17"/>
      <c r="V51" s="21" t="s">
        <v>464</v>
      </c>
      <c r="W51" s="40"/>
      <c r="X51" s="17"/>
      <c r="Y51" s="29"/>
    </row>
    <row r="52" spans="1:25" ht="15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8"/>
      <c r="M52" s="30" t="s">
        <v>237</v>
      </c>
      <c r="N52" s="35"/>
      <c r="O52" s="22" t="s">
        <v>88</v>
      </c>
      <c r="P52" s="24" t="s">
        <v>27</v>
      </c>
      <c r="Q52" s="6">
        <f t="shared" si="2"/>
        <v>19</v>
      </c>
      <c r="R52" s="2" t="str">
        <f t="shared" si="3"/>
        <v>&lt; 21</v>
      </c>
      <c r="S52" s="42"/>
      <c r="T52" s="13" t="s">
        <v>402</v>
      </c>
      <c r="U52" s="17"/>
      <c r="V52" s="21" t="s">
        <v>465</v>
      </c>
      <c r="W52" s="28" t="s">
        <v>599</v>
      </c>
      <c r="X52" s="17"/>
      <c r="Y52" s="29" t="s">
        <v>703</v>
      </c>
    </row>
    <row r="53" spans="1:25" ht="15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8"/>
      <c r="M53" s="30" t="s">
        <v>238</v>
      </c>
      <c r="N53" s="35"/>
      <c r="O53" s="22" t="s">
        <v>89</v>
      </c>
      <c r="P53" s="24" t="s">
        <v>26</v>
      </c>
      <c r="Q53" s="6">
        <f t="shared" si="2"/>
        <v>37</v>
      </c>
      <c r="R53" s="2" t="str">
        <f t="shared" si="3"/>
        <v>31 - 40</v>
      </c>
      <c r="S53" s="42"/>
      <c r="T53" s="13" t="s">
        <v>30</v>
      </c>
      <c r="U53" s="17"/>
      <c r="V53" s="21" t="s">
        <v>466</v>
      </c>
      <c r="W53" s="40"/>
      <c r="X53" s="17"/>
      <c r="Y53" s="44"/>
    </row>
    <row r="54" spans="1:25" ht="22.5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8"/>
      <c r="M54" s="30" t="s">
        <v>239</v>
      </c>
      <c r="N54" s="35" t="s">
        <v>369</v>
      </c>
      <c r="O54" s="22" t="s">
        <v>90</v>
      </c>
      <c r="P54" s="24" t="s">
        <v>27</v>
      </c>
      <c r="Q54" s="6">
        <f t="shared" si="2"/>
        <v>39</v>
      </c>
      <c r="R54" s="2" t="str">
        <f t="shared" si="3"/>
        <v>31 - 40</v>
      </c>
      <c r="S54" s="42" t="s">
        <v>28</v>
      </c>
      <c r="T54" s="13" t="s">
        <v>402</v>
      </c>
      <c r="U54" s="17"/>
      <c r="V54" s="21" t="s">
        <v>467</v>
      </c>
      <c r="W54" s="28" t="s">
        <v>600</v>
      </c>
      <c r="X54" s="17"/>
      <c r="Y54" s="29"/>
    </row>
    <row r="55" spans="1:25" ht="15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8"/>
      <c r="M55" s="30" t="s">
        <v>240</v>
      </c>
      <c r="N55" s="23"/>
      <c r="O55" s="23" t="s">
        <v>91</v>
      </c>
      <c r="P55" s="24" t="s">
        <v>27</v>
      </c>
      <c r="Q55" s="6">
        <f t="shared" si="2"/>
        <v>20</v>
      </c>
      <c r="R55" s="2" t="str">
        <f t="shared" si="3"/>
        <v>&lt; 21</v>
      </c>
      <c r="S55" s="42" t="s">
        <v>28</v>
      </c>
      <c r="T55" s="13" t="s">
        <v>402</v>
      </c>
      <c r="U55" s="17"/>
      <c r="V55" s="21" t="s">
        <v>468</v>
      </c>
      <c r="W55" s="28" t="s">
        <v>601</v>
      </c>
      <c r="X55" s="17"/>
      <c r="Y55" s="29" t="s">
        <v>704</v>
      </c>
    </row>
    <row r="56" spans="1:25" ht="25.5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8"/>
      <c r="M56" s="30" t="s">
        <v>241</v>
      </c>
      <c r="N56" s="35"/>
      <c r="O56" s="22" t="s">
        <v>92</v>
      </c>
      <c r="P56" s="26" t="s">
        <v>26</v>
      </c>
      <c r="Q56" s="6">
        <f t="shared" si="2"/>
        <v>24</v>
      </c>
      <c r="R56" s="2" t="str">
        <f t="shared" si="3"/>
        <v>21 - 30</v>
      </c>
      <c r="S56" s="42" t="s">
        <v>28</v>
      </c>
      <c r="T56" s="13" t="s">
        <v>402</v>
      </c>
      <c r="U56" s="17"/>
      <c r="V56" s="21" t="s">
        <v>469</v>
      </c>
      <c r="W56" s="28" t="s">
        <v>602</v>
      </c>
      <c r="X56" s="17"/>
      <c r="Y56" s="29" t="s">
        <v>705</v>
      </c>
    </row>
    <row r="57" spans="1:25" ht="25.5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8"/>
      <c r="M57" s="30" t="s">
        <v>242</v>
      </c>
      <c r="N57" s="35"/>
      <c r="O57" s="22" t="s">
        <v>93</v>
      </c>
      <c r="P57" s="24" t="s">
        <v>27</v>
      </c>
      <c r="Q57" s="6">
        <f t="shared" si="2"/>
        <v>28</v>
      </c>
      <c r="R57" s="2" t="str">
        <f t="shared" si="3"/>
        <v>21 - 30</v>
      </c>
      <c r="S57" s="42"/>
      <c r="T57" s="13" t="s">
        <v>402</v>
      </c>
      <c r="U57" s="17"/>
      <c r="V57" s="21" t="s">
        <v>470</v>
      </c>
      <c r="W57" s="28" t="s">
        <v>603</v>
      </c>
      <c r="X57" s="17"/>
      <c r="Y57" s="29" t="s">
        <v>706</v>
      </c>
    </row>
    <row r="58" spans="1:25" ht="25.5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8"/>
      <c r="M58" s="30" t="s">
        <v>243</v>
      </c>
      <c r="N58" s="33"/>
      <c r="O58" s="23" t="s">
        <v>94</v>
      </c>
      <c r="P58" s="24" t="s">
        <v>27</v>
      </c>
      <c r="Q58" s="6">
        <f t="shared" si="2"/>
        <v>18</v>
      </c>
      <c r="R58" s="2" t="str">
        <f t="shared" si="3"/>
        <v>&lt; 21</v>
      </c>
      <c r="S58" s="42"/>
      <c r="T58" s="13" t="s">
        <v>402</v>
      </c>
      <c r="U58" s="17"/>
      <c r="V58" s="21" t="s">
        <v>471</v>
      </c>
      <c r="W58" s="28" t="s">
        <v>604</v>
      </c>
      <c r="X58" s="17"/>
      <c r="Y58" s="45"/>
    </row>
    <row r="59" spans="1:25" ht="25.5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8"/>
      <c r="M59" s="30" t="s">
        <v>244</v>
      </c>
      <c r="N59" s="35"/>
      <c r="O59" s="22" t="s">
        <v>95</v>
      </c>
      <c r="P59" s="24" t="s">
        <v>26</v>
      </c>
      <c r="Q59" s="6">
        <f t="shared" si="2"/>
        <v>23</v>
      </c>
      <c r="R59" s="2" t="str">
        <f t="shared" si="3"/>
        <v>21 - 30</v>
      </c>
      <c r="S59" s="42"/>
      <c r="T59" s="13" t="s">
        <v>402</v>
      </c>
      <c r="U59" s="17"/>
      <c r="V59" s="21" t="s">
        <v>472</v>
      </c>
      <c r="W59" s="28" t="s">
        <v>605</v>
      </c>
      <c r="X59" s="17"/>
      <c r="Y59" s="29" t="s">
        <v>701</v>
      </c>
    </row>
    <row r="60" spans="1:25" ht="25.5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8"/>
      <c r="M60" s="30" t="s">
        <v>245</v>
      </c>
      <c r="N60" s="35"/>
      <c r="O60" s="22" t="s">
        <v>96</v>
      </c>
      <c r="P60" s="26" t="s">
        <v>27</v>
      </c>
      <c r="Q60" s="6">
        <f t="shared" si="2"/>
        <v>27</v>
      </c>
      <c r="R60" s="2" t="str">
        <f t="shared" si="3"/>
        <v>21 - 30</v>
      </c>
      <c r="S60" s="42"/>
      <c r="T60" s="13" t="s">
        <v>402</v>
      </c>
      <c r="U60" s="17"/>
      <c r="V60" s="21" t="s">
        <v>473</v>
      </c>
      <c r="W60" s="40"/>
      <c r="X60" s="17"/>
      <c r="Y60" s="29" t="s">
        <v>701</v>
      </c>
    </row>
    <row r="61" spans="1:25" ht="15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8"/>
      <c r="M61" s="30" t="s">
        <v>246</v>
      </c>
      <c r="N61" s="35"/>
      <c r="O61" s="22" t="s">
        <v>97</v>
      </c>
      <c r="P61" s="26" t="s">
        <v>27</v>
      </c>
      <c r="Q61" s="6">
        <f t="shared" si="2"/>
        <v>23</v>
      </c>
      <c r="R61" s="2" t="str">
        <f t="shared" si="3"/>
        <v>21 - 30</v>
      </c>
      <c r="S61" s="42"/>
      <c r="T61" s="13" t="s">
        <v>402</v>
      </c>
      <c r="U61" s="17"/>
      <c r="V61" s="21" t="s">
        <v>474</v>
      </c>
      <c r="W61" s="28" t="s">
        <v>606</v>
      </c>
      <c r="X61" s="17"/>
      <c r="Y61" s="29" t="s">
        <v>703</v>
      </c>
    </row>
    <row r="62" spans="1:25" ht="15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8"/>
      <c r="M62" s="30" t="s">
        <v>247</v>
      </c>
      <c r="N62" s="22"/>
      <c r="O62" s="22" t="s">
        <v>98</v>
      </c>
      <c r="P62" s="26" t="s">
        <v>406</v>
      </c>
      <c r="Q62" s="6">
        <f t="shared" si="2"/>
        <v>19</v>
      </c>
      <c r="R62" s="2" t="str">
        <f t="shared" si="3"/>
        <v>&lt; 21</v>
      </c>
      <c r="S62" s="42"/>
      <c r="T62" s="13" t="s">
        <v>402</v>
      </c>
      <c r="U62" s="17"/>
      <c r="V62" s="21" t="s">
        <v>475</v>
      </c>
      <c r="W62" s="28" t="s">
        <v>607</v>
      </c>
      <c r="X62" s="17"/>
      <c r="Y62" s="45" t="s">
        <v>707</v>
      </c>
    </row>
    <row r="63" spans="1:25" ht="15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8"/>
      <c r="M63" s="30" t="s">
        <v>248</v>
      </c>
      <c r="N63" s="35"/>
      <c r="O63" s="22" t="s">
        <v>99</v>
      </c>
      <c r="P63" s="26" t="s">
        <v>26</v>
      </c>
      <c r="Q63" s="6">
        <f t="shared" si="2"/>
        <v>34</v>
      </c>
      <c r="R63" s="2" t="str">
        <f t="shared" si="3"/>
        <v>31 - 40</v>
      </c>
      <c r="S63" s="42"/>
      <c r="T63" s="13" t="s">
        <v>402</v>
      </c>
      <c r="U63" s="17"/>
      <c r="V63" s="21" t="s">
        <v>476</v>
      </c>
      <c r="W63" s="28" t="s">
        <v>608</v>
      </c>
      <c r="X63" s="17"/>
      <c r="Y63" s="29" t="s">
        <v>700</v>
      </c>
    </row>
    <row r="64" spans="1:25" ht="25.5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8"/>
      <c r="M64" s="30" t="s">
        <v>249</v>
      </c>
      <c r="N64" s="22"/>
      <c r="O64" s="22" t="s">
        <v>100</v>
      </c>
      <c r="P64" s="24" t="s">
        <v>26</v>
      </c>
      <c r="Q64" s="6">
        <f t="shared" si="2"/>
        <v>23</v>
      </c>
      <c r="R64" s="2" t="str">
        <f t="shared" si="3"/>
        <v>21 - 30</v>
      </c>
      <c r="S64" s="42"/>
      <c r="T64" s="13" t="s">
        <v>402</v>
      </c>
      <c r="U64" s="17"/>
      <c r="V64" s="21" t="s">
        <v>477</v>
      </c>
      <c r="W64" s="28" t="s">
        <v>609</v>
      </c>
      <c r="X64" s="17"/>
      <c r="Y64" s="29"/>
    </row>
    <row r="65" spans="1:25" ht="15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8"/>
      <c r="M65" s="30" t="s">
        <v>250</v>
      </c>
      <c r="N65" s="22"/>
      <c r="O65" s="22" t="s">
        <v>101</v>
      </c>
      <c r="P65" s="24" t="s">
        <v>26</v>
      </c>
      <c r="Q65" s="6">
        <f t="shared" si="2"/>
        <v>21</v>
      </c>
      <c r="R65" s="2" t="str">
        <f t="shared" si="3"/>
        <v>21 - 30</v>
      </c>
      <c r="S65" s="42" t="s">
        <v>28</v>
      </c>
      <c r="T65" s="13" t="s">
        <v>402</v>
      </c>
      <c r="U65" s="17"/>
      <c r="V65" s="21" t="s">
        <v>478</v>
      </c>
      <c r="W65" s="40"/>
      <c r="X65" s="17"/>
      <c r="Y65" s="29" t="s">
        <v>37</v>
      </c>
    </row>
    <row r="66" spans="1:25" ht="25.5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8"/>
      <c r="M66" s="30" t="s">
        <v>251</v>
      </c>
      <c r="N66" s="35"/>
      <c r="O66" s="22" t="s">
        <v>102</v>
      </c>
      <c r="P66" s="24" t="s">
        <v>26</v>
      </c>
      <c r="Q66" s="6">
        <f t="shared" si="2"/>
        <v>25</v>
      </c>
      <c r="R66" s="2" t="str">
        <f t="shared" si="3"/>
        <v>21 - 30</v>
      </c>
      <c r="S66" s="42"/>
      <c r="T66" s="13" t="s">
        <v>402</v>
      </c>
      <c r="U66" s="17"/>
      <c r="V66" s="21" t="s">
        <v>479</v>
      </c>
      <c r="W66" s="28" t="s">
        <v>610</v>
      </c>
      <c r="X66" s="17"/>
      <c r="Y66" s="29" t="s">
        <v>701</v>
      </c>
    </row>
    <row r="67" spans="1:25" ht="15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8"/>
      <c r="M67" s="30" t="s">
        <v>252</v>
      </c>
      <c r="N67" s="35"/>
      <c r="O67" s="22" t="s">
        <v>103</v>
      </c>
      <c r="P67" s="26" t="s">
        <v>26</v>
      </c>
      <c r="Q67" s="6" t="e">
        <f t="shared" si="2"/>
        <v>#VALUE!</v>
      </c>
      <c r="R67" s="2" t="e">
        <f t="shared" si="3"/>
        <v>#VALUE!</v>
      </c>
      <c r="S67" s="42" t="s">
        <v>28</v>
      </c>
      <c r="T67" s="13" t="s">
        <v>402</v>
      </c>
      <c r="U67" s="17"/>
      <c r="V67" s="21" t="s">
        <v>480</v>
      </c>
      <c r="W67" s="28" t="s">
        <v>611</v>
      </c>
      <c r="X67" s="17"/>
      <c r="Y67" s="29" t="s">
        <v>708</v>
      </c>
    </row>
    <row r="68" spans="1:25" ht="25.5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8"/>
      <c r="M68" s="30" t="s">
        <v>253</v>
      </c>
      <c r="N68" s="35"/>
      <c r="O68" s="22" t="s">
        <v>104</v>
      </c>
      <c r="P68" s="24" t="s">
        <v>27</v>
      </c>
      <c r="Q68" s="6">
        <f t="shared" si="2"/>
        <v>42</v>
      </c>
      <c r="R68" s="2" t="str">
        <f t="shared" si="3"/>
        <v>41 - 50</v>
      </c>
      <c r="S68" s="42"/>
      <c r="T68" s="13" t="s">
        <v>402</v>
      </c>
      <c r="U68" s="17"/>
      <c r="V68" s="21" t="s">
        <v>481</v>
      </c>
      <c r="W68" s="28" t="s">
        <v>612</v>
      </c>
      <c r="X68" s="17"/>
      <c r="Y68" s="29" t="s">
        <v>700</v>
      </c>
    </row>
    <row r="69" spans="1:25" ht="25.5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8"/>
      <c r="M69" s="30" t="s">
        <v>254</v>
      </c>
      <c r="N69" s="35"/>
      <c r="O69" s="22" t="s">
        <v>105</v>
      </c>
      <c r="P69" s="24" t="s">
        <v>26</v>
      </c>
      <c r="Q69" s="6">
        <f t="shared" si="2"/>
        <v>43</v>
      </c>
      <c r="R69" s="2" t="str">
        <f t="shared" si="3"/>
        <v>41 - 50</v>
      </c>
      <c r="S69" s="42" t="s">
        <v>32</v>
      </c>
      <c r="T69" s="13" t="s">
        <v>402</v>
      </c>
      <c r="U69" s="17"/>
      <c r="V69" s="21" t="s">
        <v>482</v>
      </c>
      <c r="W69" s="28" t="s">
        <v>613</v>
      </c>
      <c r="X69" s="17"/>
      <c r="Y69" s="29" t="s">
        <v>709</v>
      </c>
    </row>
    <row r="70" spans="1:25" ht="25.5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8"/>
      <c r="M70" s="30" t="s">
        <v>255</v>
      </c>
      <c r="N70" s="35"/>
      <c r="O70" s="22" t="s">
        <v>106</v>
      </c>
      <c r="P70" s="24" t="s">
        <v>26</v>
      </c>
      <c r="Q70" s="6">
        <f t="shared" si="2"/>
        <v>24</v>
      </c>
      <c r="R70" s="2" t="str">
        <f t="shared" si="3"/>
        <v>21 - 30</v>
      </c>
      <c r="S70" s="42"/>
      <c r="T70" s="13" t="s">
        <v>402</v>
      </c>
      <c r="U70" s="17"/>
      <c r="V70" s="21" t="s">
        <v>483</v>
      </c>
      <c r="W70" s="28" t="s">
        <v>614</v>
      </c>
      <c r="X70" s="17"/>
      <c r="Y70" s="29" t="s">
        <v>37</v>
      </c>
    </row>
    <row r="71" spans="1:25" ht="25.5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8"/>
      <c r="M71" s="30" t="s">
        <v>256</v>
      </c>
      <c r="N71" s="35"/>
      <c r="O71" s="22" t="s">
        <v>56</v>
      </c>
      <c r="P71" s="24" t="s">
        <v>26</v>
      </c>
      <c r="Q71" s="6">
        <f t="shared" si="2"/>
        <v>25</v>
      </c>
      <c r="R71" s="2" t="str">
        <f t="shared" si="3"/>
        <v>21 - 30</v>
      </c>
      <c r="S71" s="42" t="s">
        <v>32</v>
      </c>
      <c r="T71" s="13" t="s">
        <v>402</v>
      </c>
      <c r="U71" s="17"/>
      <c r="V71" s="21" t="s">
        <v>484</v>
      </c>
      <c r="W71" s="28" t="s">
        <v>615</v>
      </c>
      <c r="X71" s="17"/>
      <c r="Y71" s="29" t="s">
        <v>701</v>
      </c>
    </row>
    <row r="72" spans="1:25" ht="25.5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8"/>
      <c r="M72" s="30" t="s">
        <v>257</v>
      </c>
      <c r="N72" s="35" t="s">
        <v>370</v>
      </c>
      <c r="O72" s="22" t="s">
        <v>107</v>
      </c>
      <c r="P72" s="24" t="s">
        <v>26</v>
      </c>
      <c r="Q72" s="6">
        <f t="shared" si="2"/>
        <v>46</v>
      </c>
      <c r="R72" s="2" t="str">
        <f t="shared" si="3"/>
        <v>41 - 50</v>
      </c>
      <c r="S72" s="42" t="s">
        <v>32</v>
      </c>
      <c r="T72" s="13" t="s">
        <v>402</v>
      </c>
      <c r="U72" s="17"/>
      <c r="V72" s="21" t="s">
        <v>485</v>
      </c>
      <c r="W72" s="28" t="s">
        <v>616</v>
      </c>
      <c r="X72" s="17"/>
      <c r="Y72" s="29" t="s">
        <v>710</v>
      </c>
    </row>
    <row r="73" spans="1:25" ht="15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8"/>
      <c r="M73" s="30" t="s">
        <v>258</v>
      </c>
      <c r="N73" s="35"/>
      <c r="O73" s="22" t="s">
        <v>108</v>
      </c>
      <c r="P73" s="24" t="s">
        <v>27</v>
      </c>
      <c r="Q73" s="6">
        <f t="shared" si="2"/>
        <v>26</v>
      </c>
      <c r="R73" s="2" t="str">
        <f t="shared" si="3"/>
        <v>21 - 30</v>
      </c>
      <c r="S73" s="42"/>
      <c r="T73" s="13" t="s">
        <v>402</v>
      </c>
      <c r="U73" s="17"/>
      <c r="V73" s="21" t="s">
        <v>486</v>
      </c>
      <c r="W73" s="28" t="s">
        <v>617</v>
      </c>
      <c r="X73" s="17"/>
      <c r="Y73" s="29" t="s">
        <v>700</v>
      </c>
    </row>
    <row r="74" spans="1:25" ht="25.5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8"/>
      <c r="M74" s="30" t="s">
        <v>259</v>
      </c>
      <c r="N74" s="35"/>
      <c r="O74" s="22" t="s">
        <v>109</v>
      </c>
      <c r="P74" s="26" t="s">
        <v>27</v>
      </c>
      <c r="Q74" s="6">
        <f t="shared" si="2"/>
        <v>43</v>
      </c>
      <c r="R74" s="2" t="str">
        <f t="shared" si="3"/>
        <v>41 - 50</v>
      </c>
      <c r="S74" s="42"/>
      <c r="T74" s="13" t="s">
        <v>402</v>
      </c>
      <c r="U74" s="17"/>
      <c r="V74" s="21" t="s">
        <v>487</v>
      </c>
      <c r="W74" s="28" t="s">
        <v>618</v>
      </c>
      <c r="X74" s="17"/>
      <c r="Y74" s="29" t="s">
        <v>711</v>
      </c>
    </row>
    <row r="75" spans="1:25" ht="15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8"/>
      <c r="M75" s="30" t="s">
        <v>260</v>
      </c>
      <c r="N75" s="35"/>
      <c r="O75" s="22" t="s">
        <v>110</v>
      </c>
      <c r="P75" s="26" t="s">
        <v>26</v>
      </c>
      <c r="Q75" s="6">
        <f t="shared" si="2"/>
        <v>42</v>
      </c>
      <c r="R75" s="2" t="str">
        <f t="shared" si="3"/>
        <v>41 - 50</v>
      </c>
      <c r="S75" s="42" t="s">
        <v>28</v>
      </c>
      <c r="T75" s="13" t="s">
        <v>30</v>
      </c>
      <c r="U75" s="17"/>
      <c r="V75" s="21" t="s">
        <v>488</v>
      </c>
      <c r="W75" s="28" t="s">
        <v>619</v>
      </c>
      <c r="X75" s="17"/>
      <c r="Y75" s="29" t="s">
        <v>37</v>
      </c>
    </row>
    <row r="76" spans="1:25" ht="25.5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8"/>
      <c r="M76" s="30" t="s">
        <v>261</v>
      </c>
      <c r="N76" s="35"/>
      <c r="O76" s="22" t="s">
        <v>111</v>
      </c>
      <c r="P76" s="26" t="s">
        <v>27</v>
      </c>
      <c r="Q76" s="6">
        <f t="shared" si="2"/>
        <v>28</v>
      </c>
      <c r="R76" s="2" t="str">
        <f t="shared" si="3"/>
        <v>21 - 30</v>
      </c>
      <c r="S76" s="42" t="s">
        <v>408</v>
      </c>
      <c r="T76" s="13" t="s">
        <v>402</v>
      </c>
      <c r="U76" s="17"/>
      <c r="V76" s="21" t="s">
        <v>489</v>
      </c>
      <c r="W76" s="28" t="s">
        <v>620</v>
      </c>
      <c r="X76" s="17"/>
      <c r="Y76" s="29" t="s">
        <v>712</v>
      </c>
    </row>
    <row r="77" spans="1:25" ht="15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8"/>
      <c r="M77" s="30" t="s">
        <v>262</v>
      </c>
      <c r="N77" s="35"/>
      <c r="O77" s="22" t="s">
        <v>112</v>
      </c>
      <c r="P77" s="24" t="s">
        <v>26</v>
      </c>
      <c r="Q77" s="6">
        <f t="shared" si="2"/>
        <v>32</v>
      </c>
      <c r="R77" s="2" t="str">
        <f t="shared" si="3"/>
        <v>31 - 40</v>
      </c>
      <c r="S77" s="42" t="s">
        <v>32</v>
      </c>
      <c r="T77" s="13" t="s">
        <v>30</v>
      </c>
      <c r="U77" s="17"/>
      <c r="V77" s="21" t="s">
        <v>490</v>
      </c>
      <c r="W77" s="28" t="s">
        <v>621</v>
      </c>
      <c r="X77" s="17"/>
      <c r="Y77" s="29" t="s">
        <v>713</v>
      </c>
    </row>
    <row r="78" spans="1:25" ht="25.5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8"/>
      <c r="M78" s="30" t="s">
        <v>235</v>
      </c>
      <c r="N78" s="35"/>
      <c r="O78" s="22" t="s">
        <v>113</v>
      </c>
      <c r="P78" s="24" t="s">
        <v>27</v>
      </c>
      <c r="Q78" s="6">
        <f t="shared" si="2"/>
        <v>51</v>
      </c>
      <c r="R78" s="2" t="str">
        <f t="shared" si="3"/>
        <v>&gt; 50</v>
      </c>
      <c r="S78" s="42" t="s">
        <v>411</v>
      </c>
      <c r="T78" s="13" t="s">
        <v>402</v>
      </c>
      <c r="U78" s="17"/>
      <c r="V78" s="21" t="s">
        <v>463</v>
      </c>
      <c r="W78" s="28" t="s">
        <v>622</v>
      </c>
      <c r="X78" s="17"/>
      <c r="Y78" s="29" t="s">
        <v>714</v>
      </c>
    </row>
    <row r="79" spans="1:25" ht="25.5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8"/>
      <c r="M79" s="30" t="s">
        <v>263</v>
      </c>
      <c r="N79" s="35"/>
      <c r="O79" s="22" t="s">
        <v>114</v>
      </c>
      <c r="P79" s="24" t="s">
        <v>27</v>
      </c>
      <c r="Q79" s="6">
        <f t="shared" si="2"/>
        <v>25</v>
      </c>
      <c r="R79" s="2" t="str">
        <f t="shared" si="3"/>
        <v>21 - 30</v>
      </c>
      <c r="S79" s="42" t="s">
        <v>412</v>
      </c>
      <c r="T79" s="13" t="s">
        <v>402</v>
      </c>
      <c r="U79" s="17"/>
      <c r="V79" s="21" t="s">
        <v>491</v>
      </c>
      <c r="W79" s="28" t="s">
        <v>623</v>
      </c>
      <c r="X79" s="17"/>
      <c r="Y79" s="29" t="s">
        <v>715</v>
      </c>
    </row>
    <row r="80" spans="1:25" ht="22.5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8"/>
      <c r="M80" s="30" t="s">
        <v>264</v>
      </c>
      <c r="N80" s="35"/>
      <c r="O80" s="22" t="s">
        <v>115</v>
      </c>
      <c r="P80" s="24" t="s">
        <v>26</v>
      </c>
      <c r="Q80" s="6">
        <f t="shared" si="2"/>
        <v>54</v>
      </c>
      <c r="R80" s="2" t="str">
        <f t="shared" si="3"/>
        <v>&gt; 50</v>
      </c>
      <c r="S80" s="42" t="s">
        <v>32</v>
      </c>
      <c r="T80" s="13" t="s">
        <v>402</v>
      </c>
      <c r="U80" s="17"/>
      <c r="V80" s="21" t="s">
        <v>492</v>
      </c>
      <c r="W80" s="28" t="s">
        <v>624</v>
      </c>
      <c r="X80" s="17"/>
      <c r="Y80" s="29" t="s">
        <v>715</v>
      </c>
    </row>
    <row r="81" spans="1:25" ht="25.5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8"/>
      <c r="M81" s="30" t="s">
        <v>265</v>
      </c>
      <c r="N81" s="35"/>
      <c r="O81" s="22" t="s">
        <v>116</v>
      </c>
      <c r="P81" s="24" t="s">
        <v>26</v>
      </c>
      <c r="Q81" s="6">
        <f t="shared" si="2"/>
        <v>38</v>
      </c>
      <c r="R81" s="2" t="str">
        <f t="shared" si="3"/>
        <v>31 - 40</v>
      </c>
      <c r="S81" s="42" t="s">
        <v>32</v>
      </c>
      <c r="T81" s="13" t="s">
        <v>30</v>
      </c>
      <c r="U81" s="17"/>
      <c r="V81" s="21" t="s">
        <v>493</v>
      </c>
      <c r="W81" s="28" t="s">
        <v>625</v>
      </c>
      <c r="X81" s="17"/>
      <c r="Y81" s="29" t="s">
        <v>696</v>
      </c>
    </row>
    <row r="82" spans="1:25" ht="15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8"/>
      <c r="M82" s="30" t="s">
        <v>266</v>
      </c>
      <c r="N82" s="35"/>
      <c r="O82" s="22" t="s">
        <v>117</v>
      </c>
      <c r="P82" s="26" t="s">
        <v>26</v>
      </c>
      <c r="Q82" s="6">
        <f t="shared" si="2"/>
        <v>26</v>
      </c>
      <c r="R82" s="2" t="str">
        <f t="shared" si="3"/>
        <v>21 - 30</v>
      </c>
      <c r="S82" s="42" t="s">
        <v>413</v>
      </c>
      <c r="T82" s="13" t="s">
        <v>405</v>
      </c>
      <c r="U82" s="17"/>
      <c r="V82" s="21" t="s">
        <v>492</v>
      </c>
      <c r="W82" s="28" t="s">
        <v>626</v>
      </c>
      <c r="X82" s="17"/>
      <c r="Y82" s="29" t="s">
        <v>716</v>
      </c>
    </row>
    <row r="83" spans="1:25" ht="22.5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8"/>
      <c r="M83" s="30" t="s">
        <v>267</v>
      </c>
      <c r="N83" s="35"/>
      <c r="O83" s="22" t="s">
        <v>118</v>
      </c>
      <c r="P83" s="26" t="s">
        <v>26</v>
      </c>
      <c r="Q83" s="6">
        <f t="shared" si="2"/>
        <v>24</v>
      </c>
      <c r="R83" s="2" t="str">
        <f t="shared" si="3"/>
        <v>21 - 30</v>
      </c>
      <c r="S83" s="42" t="s">
        <v>32</v>
      </c>
      <c r="T83" s="13" t="s">
        <v>402</v>
      </c>
      <c r="U83" s="17"/>
      <c r="V83" s="21" t="s">
        <v>494</v>
      </c>
      <c r="W83" s="28" t="s">
        <v>627</v>
      </c>
      <c r="X83" s="17"/>
      <c r="Y83" s="29" t="s">
        <v>717</v>
      </c>
    </row>
    <row r="84" spans="1:25" ht="25.5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8"/>
      <c r="M84" s="30" t="s">
        <v>230</v>
      </c>
      <c r="N84" s="35"/>
      <c r="O84" s="22" t="s">
        <v>119</v>
      </c>
      <c r="P84" s="24" t="s">
        <v>26</v>
      </c>
      <c r="Q84" s="6">
        <f t="shared" si="2"/>
        <v>24</v>
      </c>
      <c r="R84" s="2" t="str">
        <f t="shared" si="3"/>
        <v>21 - 30</v>
      </c>
      <c r="S84" s="42" t="s">
        <v>414</v>
      </c>
      <c r="T84" s="13" t="s">
        <v>404</v>
      </c>
      <c r="U84" s="17"/>
      <c r="V84" s="21" t="s">
        <v>495</v>
      </c>
      <c r="W84" s="28" t="s">
        <v>628</v>
      </c>
      <c r="X84" s="17"/>
      <c r="Y84" s="29"/>
    </row>
    <row r="85" spans="1:25" ht="15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8"/>
      <c r="M85" s="30" t="s">
        <v>268</v>
      </c>
      <c r="N85" s="35"/>
      <c r="O85" s="22" t="s">
        <v>120</v>
      </c>
      <c r="P85" s="24" t="s">
        <v>27</v>
      </c>
      <c r="Q85" s="6">
        <f t="shared" si="2"/>
        <v>26</v>
      </c>
      <c r="R85" s="2" t="str">
        <f t="shared" si="3"/>
        <v>21 - 30</v>
      </c>
      <c r="S85" s="42" t="s">
        <v>32</v>
      </c>
      <c r="T85" s="13" t="s">
        <v>402</v>
      </c>
      <c r="U85" s="17"/>
      <c r="V85" s="21" t="s">
        <v>496</v>
      </c>
      <c r="W85" s="28" t="s">
        <v>629</v>
      </c>
      <c r="X85" s="17"/>
      <c r="Y85" s="29" t="s">
        <v>718</v>
      </c>
    </row>
    <row r="86" spans="1:25" ht="25.5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8"/>
      <c r="M86" s="30" t="s">
        <v>269</v>
      </c>
      <c r="N86" s="35"/>
      <c r="O86" s="22" t="s">
        <v>121</v>
      </c>
      <c r="P86" s="24" t="s">
        <v>26</v>
      </c>
      <c r="Q86" s="6">
        <f t="shared" si="2"/>
        <v>24</v>
      </c>
      <c r="R86" s="2" t="str">
        <f t="shared" si="3"/>
        <v>21 - 30</v>
      </c>
      <c r="S86" s="42" t="s">
        <v>415</v>
      </c>
      <c r="T86" s="13" t="s">
        <v>402</v>
      </c>
      <c r="U86" s="17"/>
      <c r="V86" s="38" t="s">
        <v>497</v>
      </c>
      <c r="W86" s="40"/>
      <c r="X86" s="17"/>
      <c r="Y86" s="29" t="s">
        <v>719</v>
      </c>
    </row>
    <row r="87" spans="1:25" ht="25.5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8"/>
      <c r="M87" s="30" t="s">
        <v>270</v>
      </c>
      <c r="N87" s="35"/>
      <c r="O87" s="22" t="s">
        <v>122</v>
      </c>
      <c r="P87" s="26" t="s">
        <v>27</v>
      </c>
      <c r="Q87" s="6">
        <f t="shared" si="2"/>
        <v>40</v>
      </c>
      <c r="R87" s="2" t="str">
        <f t="shared" si="3"/>
        <v>31 - 40</v>
      </c>
      <c r="S87" s="42" t="s">
        <v>28</v>
      </c>
      <c r="T87" s="13" t="s">
        <v>402</v>
      </c>
      <c r="U87" s="17"/>
      <c r="V87" s="21" t="s">
        <v>498</v>
      </c>
      <c r="W87" s="40"/>
      <c r="X87" s="17"/>
      <c r="Y87" s="29" t="s">
        <v>720</v>
      </c>
    </row>
    <row r="88" spans="1:25" ht="15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8"/>
      <c r="M88" s="30" t="s">
        <v>271</v>
      </c>
      <c r="N88" s="35"/>
      <c r="O88" s="22" t="s">
        <v>123</v>
      </c>
      <c r="P88" s="26" t="s">
        <v>407</v>
      </c>
      <c r="Q88" s="6">
        <f t="shared" si="2"/>
        <v>60</v>
      </c>
      <c r="R88" s="2" t="str">
        <f t="shared" si="3"/>
        <v>&gt; 50</v>
      </c>
      <c r="S88" s="42" t="s">
        <v>32</v>
      </c>
      <c r="T88" s="13" t="s">
        <v>402</v>
      </c>
      <c r="U88" s="17"/>
      <c r="V88" s="21" t="s">
        <v>499</v>
      </c>
      <c r="W88" s="28" t="s">
        <v>630</v>
      </c>
      <c r="X88" s="17"/>
      <c r="Y88" s="29" t="s">
        <v>721</v>
      </c>
    </row>
    <row r="89" spans="1:25" ht="15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8"/>
      <c r="M89" s="30" t="s">
        <v>272</v>
      </c>
      <c r="N89" s="35"/>
      <c r="O89" s="22" t="s">
        <v>124</v>
      </c>
      <c r="P89" s="24" t="s">
        <v>27</v>
      </c>
      <c r="Q89" s="6">
        <f t="shared" si="2"/>
        <v>21</v>
      </c>
      <c r="R89" s="2" t="str">
        <f t="shared" si="3"/>
        <v>21 - 30</v>
      </c>
      <c r="S89" s="42" t="s">
        <v>28</v>
      </c>
      <c r="T89" s="13" t="s">
        <v>30</v>
      </c>
      <c r="U89" s="17"/>
      <c r="V89" s="21" t="s">
        <v>500</v>
      </c>
      <c r="W89" s="28" t="s">
        <v>631</v>
      </c>
      <c r="X89" s="17"/>
      <c r="Y89" s="29" t="s">
        <v>700</v>
      </c>
    </row>
    <row r="90" spans="1:25" ht="15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8"/>
      <c r="M90" s="30" t="s">
        <v>273</v>
      </c>
      <c r="N90" s="22"/>
      <c r="O90" s="22" t="s">
        <v>125</v>
      </c>
      <c r="P90" s="24" t="s">
        <v>26</v>
      </c>
      <c r="Q90" s="6">
        <f t="shared" si="2"/>
        <v>25</v>
      </c>
      <c r="R90" s="2" t="str">
        <f t="shared" si="3"/>
        <v>21 - 30</v>
      </c>
      <c r="S90" s="42" t="s">
        <v>32</v>
      </c>
      <c r="T90" s="13" t="s">
        <v>402</v>
      </c>
      <c r="U90" s="17"/>
      <c r="V90" s="21" t="s">
        <v>501</v>
      </c>
      <c r="W90" s="28" t="s">
        <v>632</v>
      </c>
      <c r="X90" s="17"/>
      <c r="Y90" s="29"/>
    </row>
    <row r="91" spans="1:25" ht="25.5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8"/>
      <c r="M91" s="30" t="s">
        <v>274</v>
      </c>
      <c r="N91" s="35"/>
      <c r="O91" s="22" t="s">
        <v>126</v>
      </c>
      <c r="P91" s="24" t="s">
        <v>27</v>
      </c>
      <c r="Q91" s="6">
        <f t="shared" si="2"/>
        <v>33</v>
      </c>
      <c r="R91" s="2" t="str">
        <f t="shared" si="3"/>
        <v>31 - 40</v>
      </c>
      <c r="S91" s="42" t="s">
        <v>29</v>
      </c>
      <c r="T91" s="13" t="s">
        <v>402</v>
      </c>
      <c r="U91" s="17"/>
      <c r="V91" s="21" t="s">
        <v>502</v>
      </c>
      <c r="W91" s="28" t="s">
        <v>633</v>
      </c>
      <c r="X91" s="17"/>
      <c r="Y91" s="29" t="s">
        <v>722</v>
      </c>
    </row>
    <row r="92" spans="1:25" ht="25.5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8"/>
      <c r="M92" s="30" t="s">
        <v>275</v>
      </c>
      <c r="N92" s="35"/>
      <c r="O92" s="22" t="s">
        <v>127</v>
      </c>
      <c r="P92" s="26" t="s">
        <v>26</v>
      </c>
      <c r="Q92" s="6">
        <f t="shared" si="2"/>
        <v>52</v>
      </c>
      <c r="R92" s="2" t="str">
        <f t="shared" si="3"/>
        <v>&gt; 50</v>
      </c>
      <c r="S92" s="42" t="s">
        <v>28</v>
      </c>
      <c r="T92" s="13" t="s">
        <v>402</v>
      </c>
      <c r="U92" s="17"/>
      <c r="V92" s="21" t="s">
        <v>503</v>
      </c>
      <c r="W92" s="28" t="s">
        <v>634</v>
      </c>
      <c r="X92" s="17"/>
      <c r="Y92" s="29" t="s">
        <v>700</v>
      </c>
    </row>
    <row r="93" spans="1:25" ht="25.5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8"/>
      <c r="M93" s="30" t="s">
        <v>276</v>
      </c>
      <c r="N93" s="35"/>
      <c r="O93" s="22" t="s">
        <v>128</v>
      </c>
      <c r="P93" s="24" t="s">
        <v>26</v>
      </c>
      <c r="Q93" s="6">
        <f t="shared" si="2"/>
        <v>32</v>
      </c>
      <c r="R93" s="2" t="str">
        <f t="shared" si="3"/>
        <v>31 - 40</v>
      </c>
      <c r="S93" s="42" t="s">
        <v>28</v>
      </c>
      <c r="T93" s="13" t="s">
        <v>402</v>
      </c>
      <c r="U93" s="17"/>
      <c r="V93" s="21" t="s">
        <v>504</v>
      </c>
      <c r="W93" s="28" t="s">
        <v>635</v>
      </c>
      <c r="X93" s="17"/>
      <c r="Y93" s="29" t="s">
        <v>723</v>
      </c>
    </row>
    <row r="94" spans="1:25" ht="15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8"/>
      <c r="M94" s="30" t="s">
        <v>277</v>
      </c>
      <c r="N94" s="35"/>
      <c r="O94" s="22" t="s">
        <v>129</v>
      </c>
      <c r="P94" s="24" t="s">
        <v>27</v>
      </c>
      <c r="Q94" s="6">
        <f t="shared" si="2"/>
        <v>32</v>
      </c>
      <c r="R94" s="2" t="str">
        <f t="shared" si="3"/>
        <v>31 - 40</v>
      </c>
      <c r="S94" s="42" t="s">
        <v>32</v>
      </c>
      <c r="T94" s="13" t="s">
        <v>402</v>
      </c>
      <c r="U94" s="17"/>
      <c r="V94" s="21" t="s">
        <v>505</v>
      </c>
      <c r="W94" s="40"/>
      <c r="X94" s="17"/>
      <c r="Y94" s="29"/>
    </row>
    <row r="95" spans="1:25" ht="25.5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8"/>
      <c r="M95" s="30" t="s">
        <v>278</v>
      </c>
      <c r="N95" s="35"/>
      <c r="O95" s="22" t="s">
        <v>130</v>
      </c>
      <c r="P95" s="24" t="s">
        <v>26</v>
      </c>
      <c r="Q95" s="6">
        <f t="shared" si="2"/>
        <v>35</v>
      </c>
      <c r="R95" s="2" t="str">
        <f t="shared" si="3"/>
        <v>31 - 40</v>
      </c>
      <c r="S95" s="42" t="s">
        <v>32</v>
      </c>
      <c r="T95" s="13" t="s">
        <v>30</v>
      </c>
      <c r="U95" s="17"/>
      <c r="V95" s="21" t="s">
        <v>506</v>
      </c>
      <c r="W95" s="28" t="s">
        <v>636</v>
      </c>
      <c r="X95" s="17"/>
      <c r="Y95" s="29"/>
    </row>
    <row r="96" spans="1:25" ht="15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8"/>
      <c r="M96" s="30" t="s">
        <v>279</v>
      </c>
      <c r="N96" s="35"/>
      <c r="O96" s="22" t="s">
        <v>131</v>
      </c>
      <c r="P96" s="24" t="s">
        <v>26</v>
      </c>
      <c r="Q96" s="6">
        <f t="shared" ref="Q96:Q151" si="4">2017-VALUE(RIGHT(O96,4))</f>
        <v>20</v>
      </c>
      <c r="R96" s="2" t="str">
        <f t="shared" ref="R96:R151" si="5">IF(Q96&lt;21,"&lt; 21",IF(Q96&lt;=30,"21 - 30",IF(Q96&lt;=40,"31 - 40",IF(Q96&lt;=50,"41 - 50","&gt; 50" ))))</f>
        <v>&lt; 21</v>
      </c>
      <c r="S96" s="42" t="s">
        <v>28</v>
      </c>
      <c r="T96" s="13" t="s">
        <v>402</v>
      </c>
      <c r="U96" s="17"/>
      <c r="V96" s="21" t="s">
        <v>462</v>
      </c>
      <c r="W96" s="28" t="s">
        <v>637</v>
      </c>
      <c r="X96" s="17"/>
      <c r="Y96" s="29"/>
    </row>
    <row r="97" spans="1:25" ht="25.5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8"/>
      <c r="M97" s="30" t="s">
        <v>280</v>
      </c>
      <c r="N97" s="35"/>
      <c r="O97" s="22" t="s">
        <v>132</v>
      </c>
      <c r="P97" s="26" t="s">
        <v>26</v>
      </c>
      <c r="Q97" s="6">
        <f t="shared" si="4"/>
        <v>28</v>
      </c>
      <c r="R97" s="2" t="str">
        <f t="shared" si="5"/>
        <v>21 - 30</v>
      </c>
      <c r="S97" s="42"/>
      <c r="T97" s="13" t="s">
        <v>402</v>
      </c>
      <c r="U97" s="17"/>
      <c r="V97" s="21" t="s">
        <v>507</v>
      </c>
      <c r="W97" s="28" t="s">
        <v>638</v>
      </c>
      <c r="X97" s="17"/>
      <c r="Y97" s="29"/>
    </row>
    <row r="98" spans="1:25" ht="15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8"/>
      <c r="M98" s="30" t="s">
        <v>281</v>
      </c>
      <c r="N98" s="35"/>
      <c r="O98" s="22" t="s">
        <v>133</v>
      </c>
      <c r="P98" s="26" t="s">
        <v>26</v>
      </c>
      <c r="Q98" s="6">
        <f t="shared" si="4"/>
        <v>24</v>
      </c>
      <c r="R98" s="2" t="str">
        <f t="shared" si="5"/>
        <v>21 - 30</v>
      </c>
      <c r="S98" s="42" t="s">
        <v>29</v>
      </c>
      <c r="T98" s="13" t="s">
        <v>402</v>
      </c>
      <c r="U98" s="17"/>
      <c r="V98" s="21" t="s">
        <v>508</v>
      </c>
      <c r="W98" s="28" t="s">
        <v>639</v>
      </c>
      <c r="X98" s="17"/>
      <c r="Y98" s="29"/>
    </row>
    <row r="99" spans="1:25" ht="15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8"/>
      <c r="M99" s="30" t="s">
        <v>282</v>
      </c>
      <c r="N99" s="36"/>
      <c r="O99" s="47" t="s">
        <v>134</v>
      </c>
      <c r="P99" s="25" t="s">
        <v>27</v>
      </c>
      <c r="Q99" s="6">
        <f t="shared" si="4"/>
        <v>37</v>
      </c>
      <c r="R99" s="2" t="str">
        <f t="shared" si="5"/>
        <v>31 - 40</v>
      </c>
      <c r="S99" s="13"/>
      <c r="T99" s="13" t="s">
        <v>30</v>
      </c>
      <c r="U99" s="17"/>
      <c r="V99" s="21" t="s">
        <v>509</v>
      </c>
      <c r="W99" s="41" t="s">
        <v>640</v>
      </c>
      <c r="X99" s="17"/>
      <c r="Y99" s="53" t="s">
        <v>724</v>
      </c>
    </row>
    <row r="100" spans="1:25" ht="15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8"/>
      <c r="M100" s="30" t="s">
        <v>283</v>
      </c>
      <c r="N100" s="36"/>
      <c r="O100" s="48" t="s">
        <v>135</v>
      </c>
      <c r="P100" s="25" t="s">
        <v>26</v>
      </c>
      <c r="Q100" s="6">
        <f t="shared" si="4"/>
        <v>25</v>
      </c>
      <c r="R100" s="2" t="str">
        <f t="shared" si="5"/>
        <v>21 - 30</v>
      </c>
      <c r="S100" s="13" t="s">
        <v>32</v>
      </c>
      <c r="T100" s="13" t="s">
        <v>402</v>
      </c>
      <c r="U100" s="17"/>
      <c r="V100" s="21" t="s">
        <v>510</v>
      </c>
      <c r="W100" s="41" t="s">
        <v>641</v>
      </c>
      <c r="X100" s="17"/>
      <c r="Y100" s="53"/>
    </row>
    <row r="101" spans="1:25" ht="15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8"/>
      <c r="M101" s="30" t="s">
        <v>284</v>
      </c>
      <c r="N101" s="35"/>
      <c r="O101" s="22" t="s">
        <v>136</v>
      </c>
      <c r="P101" s="26" t="s">
        <v>26</v>
      </c>
      <c r="Q101" s="6">
        <f t="shared" si="4"/>
        <v>45</v>
      </c>
      <c r="R101" s="2" t="str">
        <f t="shared" si="5"/>
        <v>41 - 50</v>
      </c>
      <c r="S101" s="42" t="s">
        <v>32</v>
      </c>
      <c r="T101" s="13" t="s">
        <v>30</v>
      </c>
      <c r="U101" s="17"/>
      <c r="V101" s="21" t="s">
        <v>511</v>
      </c>
      <c r="W101" s="28" t="s">
        <v>642</v>
      </c>
      <c r="X101" s="17"/>
      <c r="Y101" s="29"/>
    </row>
    <row r="102" spans="1:25" ht="25.5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8"/>
      <c r="M102" s="30" t="s">
        <v>285</v>
      </c>
      <c r="N102" s="35" t="s">
        <v>371</v>
      </c>
      <c r="O102" s="22" t="s">
        <v>137</v>
      </c>
      <c r="P102" s="26" t="s">
        <v>27</v>
      </c>
      <c r="Q102" s="6">
        <f t="shared" si="4"/>
        <v>23</v>
      </c>
      <c r="R102" s="2" t="str">
        <f t="shared" si="5"/>
        <v>21 - 30</v>
      </c>
      <c r="S102" s="42" t="s">
        <v>32</v>
      </c>
      <c r="T102" s="13" t="s">
        <v>402</v>
      </c>
      <c r="U102" s="17"/>
      <c r="V102" s="21" t="s">
        <v>512</v>
      </c>
      <c r="W102" s="28" t="s">
        <v>643</v>
      </c>
      <c r="X102" s="17"/>
      <c r="Y102" s="29"/>
    </row>
    <row r="103" spans="1:25" ht="25.5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8"/>
      <c r="M103" s="30" t="s">
        <v>286</v>
      </c>
      <c r="N103" s="35" t="s">
        <v>372</v>
      </c>
      <c r="O103" s="22" t="s">
        <v>138</v>
      </c>
      <c r="P103" s="26" t="s">
        <v>27</v>
      </c>
      <c r="Q103" s="6">
        <f t="shared" si="4"/>
        <v>29</v>
      </c>
      <c r="R103" s="2" t="str">
        <f t="shared" si="5"/>
        <v>21 - 30</v>
      </c>
      <c r="S103" s="42" t="s">
        <v>32</v>
      </c>
      <c r="T103" s="13" t="s">
        <v>402</v>
      </c>
      <c r="U103" s="17"/>
      <c r="V103" s="21" t="s">
        <v>513</v>
      </c>
      <c r="W103" s="28" t="s">
        <v>644</v>
      </c>
      <c r="X103" s="17"/>
      <c r="Y103" s="53" t="s">
        <v>725</v>
      </c>
    </row>
    <row r="104" spans="1:25" ht="25.5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8"/>
      <c r="M104" s="30" t="s">
        <v>287</v>
      </c>
      <c r="N104" s="35" t="s">
        <v>373</v>
      </c>
      <c r="O104" s="22" t="s">
        <v>139</v>
      </c>
      <c r="P104" s="26" t="s">
        <v>27</v>
      </c>
      <c r="Q104" s="6">
        <f t="shared" si="4"/>
        <v>24</v>
      </c>
      <c r="R104" s="2" t="str">
        <f t="shared" si="5"/>
        <v>21 - 30</v>
      </c>
      <c r="S104" s="42" t="s">
        <v>32</v>
      </c>
      <c r="T104" s="13" t="s">
        <v>402</v>
      </c>
      <c r="U104" s="17"/>
      <c r="V104" s="21" t="s">
        <v>514</v>
      </c>
      <c r="W104" s="41" t="s">
        <v>645</v>
      </c>
      <c r="X104" s="17"/>
      <c r="Y104" s="53" t="s">
        <v>726</v>
      </c>
    </row>
    <row r="105" spans="1:25" ht="25.5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8"/>
      <c r="M105" s="30" t="s">
        <v>288</v>
      </c>
      <c r="N105" s="35" t="s">
        <v>374</v>
      </c>
      <c r="O105" s="22" t="s">
        <v>140</v>
      </c>
      <c r="P105" s="26" t="s">
        <v>27</v>
      </c>
      <c r="Q105" s="6">
        <f t="shared" si="4"/>
        <v>25</v>
      </c>
      <c r="R105" s="2" t="str">
        <f t="shared" si="5"/>
        <v>21 - 30</v>
      </c>
      <c r="S105" s="42" t="s">
        <v>28</v>
      </c>
      <c r="T105" s="13" t="s">
        <v>402</v>
      </c>
      <c r="U105" s="17"/>
      <c r="V105" s="21" t="s">
        <v>515</v>
      </c>
      <c r="W105" s="28" t="s">
        <v>646</v>
      </c>
      <c r="X105" s="17"/>
      <c r="Y105" s="29" t="s">
        <v>727</v>
      </c>
    </row>
    <row r="106" spans="1:25" ht="25.5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8"/>
      <c r="M106" s="30" t="s">
        <v>289</v>
      </c>
      <c r="N106" s="35" t="s">
        <v>375</v>
      </c>
      <c r="O106" s="22" t="s">
        <v>141</v>
      </c>
      <c r="P106" s="26" t="s">
        <v>27</v>
      </c>
      <c r="Q106" s="6">
        <f t="shared" si="4"/>
        <v>21</v>
      </c>
      <c r="R106" s="2" t="str">
        <f t="shared" si="5"/>
        <v>21 - 30</v>
      </c>
      <c r="S106" s="42" t="s">
        <v>29</v>
      </c>
      <c r="T106" s="13" t="s">
        <v>402</v>
      </c>
      <c r="U106" s="17"/>
      <c r="V106" s="38" t="s">
        <v>516</v>
      </c>
      <c r="W106" s="28" t="s">
        <v>647</v>
      </c>
      <c r="X106" s="17"/>
      <c r="Y106" s="29" t="s">
        <v>728</v>
      </c>
    </row>
    <row r="107" spans="1:25" ht="15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8"/>
      <c r="M107" s="30" t="s">
        <v>290</v>
      </c>
      <c r="N107" s="35" t="s">
        <v>376</v>
      </c>
      <c r="O107" s="22" t="s">
        <v>142</v>
      </c>
      <c r="P107" s="26" t="s">
        <v>27</v>
      </c>
      <c r="Q107" s="6">
        <f t="shared" si="4"/>
        <v>24</v>
      </c>
      <c r="R107" s="2" t="str">
        <f t="shared" si="5"/>
        <v>21 - 30</v>
      </c>
      <c r="S107" s="42" t="s">
        <v>29</v>
      </c>
      <c r="T107" s="13" t="s">
        <v>402</v>
      </c>
      <c r="U107" s="17"/>
      <c r="V107" s="21" t="s">
        <v>472</v>
      </c>
      <c r="W107" s="28" t="s">
        <v>648</v>
      </c>
      <c r="X107" s="17"/>
      <c r="Y107" s="29"/>
    </row>
    <row r="108" spans="1:25" ht="15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8"/>
      <c r="M108" s="30" t="s">
        <v>291</v>
      </c>
      <c r="N108" s="35" t="s">
        <v>377</v>
      </c>
      <c r="O108" s="22" t="s">
        <v>143</v>
      </c>
      <c r="P108" s="26" t="s">
        <v>26</v>
      </c>
      <c r="Q108" s="6">
        <f t="shared" si="4"/>
        <v>22</v>
      </c>
      <c r="R108" s="2" t="str">
        <f t="shared" si="5"/>
        <v>21 - 30</v>
      </c>
      <c r="S108" s="42" t="s">
        <v>415</v>
      </c>
      <c r="T108" s="13" t="s">
        <v>402</v>
      </c>
      <c r="U108" s="17"/>
      <c r="V108" s="21" t="s">
        <v>517</v>
      </c>
      <c r="W108" s="28" t="s">
        <v>649</v>
      </c>
      <c r="X108" s="17"/>
      <c r="Y108" s="29" t="s">
        <v>729</v>
      </c>
    </row>
    <row r="109" spans="1:25" ht="15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8"/>
      <c r="M109" s="30" t="s">
        <v>292</v>
      </c>
      <c r="N109" s="35" t="s">
        <v>378</v>
      </c>
      <c r="O109" s="22" t="s">
        <v>144</v>
      </c>
      <c r="P109" s="24" t="s">
        <v>26</v>
      </c>
      <c r="Q109" s="6">
        <f t="shared" si="4"/>
        <v>29</v>
      </c>
      <c r="R109" s="2" t="str">
        <f t="shared" si="5"/>
        <v>21 - 30</v>
      </c>
      <c r="S109" s="42" t="s">
        <v>28</v>
      </c>
      <c r="T109" s="13" t="s">
        <v>402</v>
      </c>
      <c r="U109" s="17"/>
      <c r="V109" s="21" t="s">
        <v>518</v>
      </c>
      <c r="W109" s="28"/>
      <c r="X109" s="17"/>
      <c r="Y109" s="29" t="s">
        <v>727</v>
      </c>
    </row>
    <row r="110" spans="1:25" ht="15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8"/>
      <c r="M110" s="30" t="s">
        <v>293</v>
      </c>
      <c r="N110" s="35" t="s">
        <v>379</v>
      </c>
      <c r="O110" s="22" t="s">
        <v>145</v>
      </c>
      <c r="P110" s="24" t="s">
        <v>27</v>
      </c>
      <c r="Q110" s="6">
        <f t="shared" si="4"/>
        <v>19</v>
      </c>
      <c r="R110" s="2" t="str">
        <f t="shared" si="5"/>
        <v>&lt; 21</v>
      </c>
      <c r="S110" s="42" t="s">
        <v>28</v>
      </c>
      <c r="T110" s="13" t="s">
        <v>402</v>
      </c>
      <c r="U110" s="17"/>
      <c r="V110" s="21" t="s">
        <v>421</v>
      </c>
      <c r="W110" s="28" t="s">
        <v>650</v>
      </c>
      <c r="X110" s="17"/>
      <c r="Y110" s="29"/>
    </row>
    <row r="111" spans="1:25" ht="15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8"/>
      <c r="M111" s="30" t="s">
        <v>294</v>
      </c>
      <c r="N111" s="35" t="s">
        <v>380</v>
      </c>
      <c r="O111" s="22" t="s">
        <v>146</v>
      </c>
      <c r="P111" s="26" t="s">
        <v>26</v>
      </c>
      <c r="Q111" s="6">
        <f t="shared" si="4"/>
        <v>39</v>
      </c>
      <c r="R111" s="2" t="str">
        <f t="shared" si="5"/>
        <v>31 - 40</v>
      </c>
      <c r="S111" s="42" t="s">
        <v>34</v>
      </c>
      <c r="T111" s="13" t="s">
        <v>402</v>
      </c>
      <c r="U111" s="17"/>
      <c r="V111" s="21" t="s">
        <v>519</v>
      </c>
      <c r="W111" s="28" t="s">
        <v>651</v>
      </c>
      <c r="X111" s="17"/>
      <c r="Y111" s="29"/>
    </row>
    <row r="112" spans="1:25" ht="15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8"/>
      <c r="M112" s="30" t="s">
        <v>295</v>
      </c>
      <c r="N112" s="35"/>
      <c r="O112" s="22" t="s">
        <v>147</v>
      </c>
      <c r="P112" s="26" t="s">
        <v>27</v>
      </c>
      <c r="Q112" s="6">
        <f t="shared" si="4"/>
        <v>35</v>
      </c>
      <c r="R112" s="2" t="str">
        <f t="shared" si="5"/>
        <v>31 - 40</v>
      </c>
      <c r="S112" s="42" t="s">
        <v>32</v>
      </c>
      <c r="T112" s="13" t="s">
        <v>402</v>
      </c>
      <c r="U112" s="17"/>
      <c r="V112" s="21" t="s">
        <v>520</v>
      </c>
      <c r="W112" s="28" t="s">
        <v>652</v>
      </c>
      <c r="X112" s="17"/>
      <c r="Y112" s="29" t="s">
        <v>730</v>
      </c>
    </row>
    <row r="113" spans="1:25" ht="15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8"/>
      <c r="M113" s="30" t="s">
        <v>296</v>
      </c>
      <c r="N113" s="35"/>
      <c r="O113" s="22" t="s">
        <v>148</v>
      </c>
      <c r="P113" s="26" t="s">
        <v>27</v>
      </c>
      <c r="Q113" s="6">
        <f t="shared" si="4"/>
        <v>28</v>
      </c>
      <c r="R113" s="2" t="str">
        <f t="shared" si="5"/>
        <v>21 - 30</v>
      </c>
      <c r="S113" s="42" t="s">
        <v>34</v>
      </c>
      <c r="T113" s="13" t="s">
        <v>402</v>
      </c>
      <c r="U113" s="17"/>
      <c r="V113" s="21" t="s">
        <v>521</v>
      </c>
      <c r="W113" s="28" t="s">
        <v>653</v>
      </c>
      <c r="X113" s="17"/>
      <c r="Y113" s="29"/>
    </row>
    <row r="114" spans="1:25" ht="25.5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8"/>
      <c r="M114" s="30" t="s">
        <v>297</v>
      </c>
      <c r="N114" s="35" t="s">
        <v>381</v>
      </c>
      <c r="O114" s="22" t="s">
        <v>149</v>
      </c>
      <c r="P114" s="26" t="s">
        <v>27</v>
      </c>
      <c r="Q114" s="6">
        <f t="shared" si="4"/>
        <v>47</v>
      </c>
      <c r="R114" s="2" t="str">
        <f t="shared" si="5"/>
        <v>41 - 50</v>
      </c>
      <c r="S114" s="42" t="s">
        <v>32</v>
      </c>
      <c r="T114" s="13" t="s">
        <v>402</v>
      </c>
      <c r="U114" s="17"/>
      <c r="V114" s="21" t="s">
        <v>522</v>
      </c>
      <c r="W114" s="28" t="s">
        <v>654</v>
      </c>
      <c r="X114" s="17"/>
      <c r="Y114" s="29"/>
    </row>
    <row r="115" spans="1:25" ht="22.5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8"/>
      <c r="M115" s="30" t="s">
        <v>298</v>
      </c>
      <c r="N115" s="35"/>
      <c r="O115" s="22" t="s">
        <v>150</v>
      </c>
      <c r="P115" s="24" t="s">
        <v>26</v>
      </c>
      <c r="Q115" s="6">
        <f t="shared" si="4"/>
        <v>47</v>
      </c>
      <c r="R115" s="2" t="str">
        <f t="shared" si="5"/>
        <v>41 - 50</v>
      </c>
      <c r="S115" s="42" t="s">
        <v>28</v>
      </c>
      <c r="T115" s="13" t="s">
        <v>402</v>
      </c>
      <c r="U115" s="17"/>
      <c r="V115" s="21" t="s">
        <v>523</v>
      </c>
      <c r="W115" s="28" t="s">
        <v>655</v>
      </c>
      <c r="X115" s="17"/>
      <c r="Y115" s="29"/>
    </row>
    <row r="116" spans="1:25" ht="15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8"/>
      <c r="M116" s="30" t="s">
        <v>299</v>
      </c>
      <c r="N116" s="35"/>
      <c r="O116" s="22" t="s">
        <v>151</v>
      </c>
      <c r="P116" s="24" t="s">
        <v>27</v>
      </c>
      <c r="Q116" s="6">
        <f t="shared" si="4"/>
        <v>42</v>
      </c>
      <c r="R116" s="2" t="str">
        <f t="shared" si="5"/>
        <v>41 - 50</v>
      </c>
      <c r="S116" s="42" t="s">
        <v>33</v>
      </c>
      <c r="T116" s="13" t="s">
        <v>402</v>
      </c>
      <c r="U116" s="17"/>
      <c r="V116" s="21" t="s">
        <v>524</v>
      </c>
      <c r="W116" s="28" t="s">
        <v>656</v>
      </c>
      <c r="X116" s="17"/>
      <c r="Y116" s="29"/>
    </row>
    <row r="117" spans="1:25" ht="22.5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8"/>
      <c r="M117" s="30" t="s">
        <v>300</v>
      </c>
      <c r="N117" s="35"/>
      <c r="O117" s="22" t="s">
        <v>152</v>
      </c>
      <c r="P117" s="24" t="s">
        <v>27</v>
      </c>
      <c r="Q117" s="6">
        <f t="shared" si="4"/>
        <v>31</v>
      </c>
      <c r="R117" s="2" t="str">
        <f t="shared" si="5"/>
        <v>31 - 40</v>
      </c>
      <c r="S117" s="42" t="s">
        <v>32</v>
      </c>
      <c r="T117" s="13" t="s">
        <v>30</v>
      </c>
      <c r="U117" s="17"/>
      <c r="V117" s="21" t="s">
        <v>525</v>
      </c>
      <c r="W117" s="28" t="s">
        <v>657</v>
      </c>
      <c r="X117" s="17"/>
      <c r="Y117" s="29"/>
    </row>
    <row r="118" spans="1:25" ht="15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8"/>
      <c r="M118" s="30" t="s">
        <v>301</v>
      </c>
      <c r="N118" s="35"/>
      <c r="O118" s="22" t="s">
        <v>153</v>
      </c>
      <c r="P118" s="24" t="s">
        <v>27</v>
      </c>
      <c r="Q118" s="6">
        <f t="shared" si="4"/>
        <v>26</v>
      </c>
      <c r="R118" s="2" t="str">
        <f t="shared" si="5"/>
        <v>21 - 30</v>
      </c>
      <c r="S118" s="42" t="s">
        <v>32</v>
      </c>
      <c r="T118" s="13" t="s">
        <v>30</v>
      </c>
      <c r="U118" s="17"/>
      <c r="V118" s="21" t="s">
        <v>526</v>
      </c>
      <c r="W118" s="28" t="s">
        <v>658</v>
      </c>
      <c r="X118" s="17"/>
      <c r="Y118" s="29"/>
    </row>
    <row r="119" spans="1:25" ht="25.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8"/>
      <c r="M119" s="30" t="s">
        <v>302</v>
      </c>
      <c r="N119" s="35"/>
      <c r="O119" s="22" t="s">
        <v>154</v>
      </c>
      <c r="P119" s="24" t="s">
        <v>27</v>
      </c>
      <c r="Q119" s="6">
        <f t="shared" si="4"/>
        <v>22</v>
      </c>
      <c r="R119" s="2" t="str">
        <f t="shared" si="5"/>
        <v>21 - 30</v>
      </c>
      <c r="S119" s="42" t="s">
        <v>28</v>
      </c>
      <c r="T119" s="13" t="s">
        <v>402</v>
      </c>
      <c r="U119" s="17"/>
      <c r="V119" s="21" t="s">
        <v>527</v>
      </c>
      <c r="W119" s="28" t="s">
        <v>659</v>
      </c>
      <c r="X119" s="17"/>
      <c r="Y119" s="29"/>
    </row>
    <row r="120" spans="1:25" ht="15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8"/>
      <c r="M120" s="30" t="s">
        <v>303</v>
      </c>
      <c r="N120" s="35"/>
      <c r="O120" s="22" t="s">
        <v>155</v>
      </c>
      <c r="P120" s="26" t="s">
        <v>26</v>
      </c>
      <c r="Q120" s="6">
        <f t="shared" si="4"/>
        <v>19</v>
      </c>
      <c r="R120" s="2" t="str">
        <f t="shared" si="5"/>
        <v>&lt; 21</v>
      </c>
      <c r="S120" s="42" t="s">
        <v>28</v>
      </c>
      <c r="T120" s="13" t="s">
        <v>402</v>
      </c>
      <c r="U120" s="17"/>
      <c r="V120" s="21" t="s">
        <v>528</v>
      </c>
      <c r="W120" s="28" t="s">
        <v>660</v>
      </c>
      <c r="X120" s="17"/>
      <c r="Y120" s="29"/>
    </row>
    <row r="121" spans="1:25" ht="15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8"/>
      <c r="M121" s="31" t="s">
        <v>304</v>
      </c>
      <c r="N121" s="35"/>
      <c r="O121" s="22" t="s">
        <v>156</v>
      </c>
      <c r="P121" s="26" t="s">
        <v>26</v>
      </c>
      <c r="Q121" s="6">
        <f t="shared" si="4"/>
        <v>30</v>
      </c>
      <c r="R121" s="2" t="str">
        <f t="shared" si="5"/>
        <v>21 - 30</v>
      </c>
      <c r="S121" s="42"/>
      <c r="T121" s="13" t="s">
        <v>30</v>
      </c>
      <c r="U121" s="17"/>
      <c r="V121" s="21" t="s">
        <v>529</v>
      </c>
      <c r="W121" s="28" t="s">
        <v>661</v>
      </c>
      <c r="X121" s="17"/>
      <c r="Y121" s="29"/>
    </row>
    <row r="122" spans="1:25" ht="15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8"/>
      <c r="M122" s="30" t="s">
        <v>305</v>
      </c>
      <c r="N122" s="22"/>
      <c r="O122" s="22" t="s">
        <v>157</v>
      </c>
      <c r="P122" s="26" t="s">
        <v>27</v>
      </c>
      <c r="Q122" s="6">
        <f t="shared" si="4"/>
        <v>30</v>
      </c>
      <c r="R122" s="2" t="str">
        <f t="shared" si="5"/>
        <v>21 - 30</v>
      </c>
      <c r="S122" s="42" t="s">
        <v>29</v>
      </c>
      <c r="T122" s="13" t="s">
        <v>402</v>
      </c>
      <c r="U122" s="17"/>
      <c r="V122" s="21" t="s">
        <v>530</v>
      </c>
      <c r="W122" s="28" t="s">
        <v>662</v>
      </c>
      <c r="X122" s="17"/>
      <c r="Y122" s="29"/>
    </row>
    <row r="123" spans="1:25" ht="25.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8"/>
      <c r="M123" s="30" t="s">
        <v>306</v>
      </c>
      <c r="N123" s="22"/>
      <c r="O123" s="22" t="s">
        <v>158</v>
      </c>
      <c r="P123" s="26" t="s">
        <v>26</v>
      </c>
      <c r="Q123" s="6">
        <f t="shared" si="4"/>
        <v>41</v>
      </c>
      <c r="R123" s="2" t="str">
        <f t="shared" si="5"/>
        <v>41 - 50</v>
      </c>
      <c r="S123" s="50" t="s">
        <v>408</v>
      </c>
      <c r="T123" s="13" t="s">
        <v>402</v>
      </c>
      <c r="U123" s="17"/>
      <c r="V123" s="21" t="s">
        <v>531</v>
      </c>
      <c r="W123" s="28" t="s">
        <v>663</v>
      </c>
      <c r="X123" s="17"/>
      <c r="Y123" s="29"/>
    </row>
    <row r="124" spans="1:25" ht="1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8"/>
      <c r="M124" s="30" t="s">
        <v>307</v>
      </c>
      <c r="N124" s="35"/>
      <c r="O124" s="22" t="s">
        <v>159</v>
      </c>
      <c r="P124" s="26" t="s">
        <v>26</v>
      </c>
      <c r="Q124" s="6">
        <f t="shared" si="4"/>
        <v>27</v>
      </c>
      <c r="R124" s="2" t="str">
        <f t="shared" si="5"/>
        <v>21 - 30</v>
      </c>
      <c r="S124" s="42" t="s">
        <v>32</v>
      </c>
      <c r="T124" s="13" t="s">
        <v>402</v>
      </c>
      <c r="U124" s="17"/>
      <c r="V124" s="21" t="s">
        <v>532</v>
      </c>
      <c r="W124" s="40"/>
      <c r="X124" s="17"/>
      <c r="Y124" s="29"/>
    </row>
    <row r="125" spans="1:25" ht="1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8"/>
      <c r="M125" s="30" t="s">
        <v>308</v>
      </c>
      <c r="N125" s="35"/>
      <c r="O125" s="22" t="s">
        <v>160</v>
      </c>
      <c r="P125" s="26" t="s">
        <v>27</v>
      </c>
      <c r="Q125" s="6">
        <f t="shared" si="4"/>
        <v>37</v>
      </c>
      <c r="R125" s="2" t="str">
        <f t="shared" si="5"/>
        <v>31 - 40</v>
      </c>
      <c r="S125" s="42" t="s">
        <v>34</v>
      </c>
      <c r="T125" s="13" t="s">
        <v>402</v>
      </c>
      <c r="U125" s="17"/>
      <c r="V125" s="21" t="s">
        <v>533</v>
      </c>
      <c r="W125" s="28" t="s">
        <v>664</v>
      </c>
      <c r="X125" s="17"/>
      <c r="Y125" s="29"/>
    </row>
    <row r="126" spans="1:25" ht="1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8"/>
      <c r="M126" s="30" t="s">
        <v>309</v>
      </c>
      <c r="N126" s="36" t="s">
        <v>382</v>
      </c>
      <c r="O126" s="14" t="s">
        <v>161</v>
      </c>
      <c r="P126" s="26" t="s">
        <v>26</v>
      </c>
      <c r="Q126" s="6">
        <f t="shared" si="4"/>
        <v>28</v>
      </c>
      <c r="R126" s="2" t="str">
        <f t="shared" si="5"/>
        <v>21 - 30</v>
      </c>
      <c r="S126" s="13" t="s">
        <v>32</v>
      </c>
      <c r="T126" s="13" t="s">
        <v>402</v>
      </c>
      <c r="U126" s="17"/>
      <c r="V126" s="21" t="s">
        <v>534</v>
      </c>
      <c r="W126" s="41" t="s">
        <v>665</v>
      </c>
      <c r="X126" s="17"/>
      <c r="Y126" s="53"/>
    </row>
    <row r="127" spans="1:25" ht="22.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8"/>
      <c r="M127" s="30" t="s">
        <v>310</v>
      </c>
      <c r="N127" s="35" t="s">
        <v>383</v>
      </c>
      <c r="O127" s="22" t="s">
        <v>162</v>
      </c>
      <c r="P127" s="26" t="s">
        <v>26</v>
      </c>
      <c r="Q127" s="6">
        <f t="shared" si="4"/>
        <v>20</v>
      </c>
      <c r="R127" s="2" t="str">
        <f t="shared" si="5"/>
        <v>&lt; 21</v>
      </c>
      <c r="S127" s="42" t="s">
        <v>28</v>
      </c>
      <c r="T127" s="13" t="s">
        <v>402</v>
      </c>
      <c r="U127" s="17"/>
      <c r="V127" s="21" t="s">
        <v>420</v>
      </c>
      <c r="W127" s="28" t="s">
        <v>666</v>
      </c>
      <c r="X127" s="17"/>
      <c r="Y127" s="29"/>
    </row>
    <row r="128" spans="1:25" ht="1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8"/>
      <c r="M128" s="30" t="s">
        <v>311</v>
      </c>
      <c r="N128" s="35" t="s">
        <v>384</v>
      </c>
      <c r="O128" s="22" t="s">
        <v>163</v>
      </c>
      <c r="P128" s="26" t="s">
        <v>27</v>
      </c>
      <c r="Q128" s="6">
        <f t="shared" si="4"/>
        <v>27</v>
      </c>
      <c r="R128" s="2" t="str">
        <f t="shared" si="5"/>
        <v>21 - 30</v>
      </c>
      <c r="S128" s="42" t="s">
        <v>32</v>
      </c>
      <c r="T128" s="13" t="s">
        <v>402</v>
      </c>
      <c r="U128" s="17"/>
      <c r="V128" s="21" t="s">
        <v>535</v>
      </c>
      <c r="W128" s="28" t="s">
        <v>667</v>
      </c>
      <c r="X128" s="17"/>
      <c r="Y128" s="29" t="s">
        <v>731</v>
      </c>
    </row>
    <row r="129" spans="1:25" ht="25.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8"/>
      <c r="M129" s="30" t="s">
        <v>312</v>
      </c>
      <c r="N129" s="35" t="s">
        <v>385</v>
      </c>
      <c r="O129" s="22" t="s">
        <v>164</v>
      </c>
      <c r="P129" s="26" t="s">
        <v>27</v>
      </c>
      <c r="Q129" s="6">
        <f t="shared" si="4"/>
        <v>27</v>
      </c>
      <c r="R129" s="2" t="str">
        <f t="shared" si="5"/>
        <v>21 - 30</v>
      </c>
      <c r="S129" s="42" t="s">
        <v>32</v>
      </c>
      <c r="T129" s="13" t="s">
        <v>402</v>
      </c>
      <c r="U129" s="17"/>
      <c r="V129" s="21" t="s">
        <v>536</v>
      </c>
      <c r="W129" s="28" t="s">
        <v>668</v>
      </c>
      <c r="X129" s="17"/>
      <c r="Y129" s="29" t="s">
        <v>732</v>
      </c>
    </row>
    <row r="130" spans="1:25" ht="25.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8"/>
      <c r="M130" s="30" t="s">
        <v>313</v>
      </c>
      <c r="N130" s="35" t="s">
        <v>386</v>
      </c>
      <c r="O130" s="22" t="s">
        <v>165</v>
      </c>
      <c r="P130" s="26" t="s">
        <v>26</v>
      </c>
      <c r="Q130" s="6">
        <f t="shared" si="4"/>
        <v>24</v>
      </c>
      <c r="R130" s="2" t="str">
        <f t="shared" si="5"/>
        <v>21 - 30</v>
      </c>
      <c r="S130" s="42" t="s">
        <v>35</v>
      </c>
      <c r="T130" s="13" t="s">
        <v>402</v>
      </c>
      <c r="U130" s="17"/>
      <c r="V130" s="21" t="s">
        <v>537</v>
      </c>
      <c r="W130" s="28" t="s">
        <v>669</v>
      </c>
      <c r="X130" s="17"/>
      <c r="Y130" s="29" t="s">
        <v>733</v>
      </c>
    </row>
    <row r="131" spans="1:25" ht="1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8"/>
      <c r="M131" s="30" t="s">
        <v>314</v>
      </c>
      <c r="N131" s="35" t="s">
        <v>387</v>
      </c>
      <c r="O131" s="22" t="s">
        <v>166</v>
      </c>
      <c r="P131" s="26" t="s">
        <v>27</v>
      </c>
      <c r="Q131" s="6">
        <f t="shared" si="4"/>
        <v>23</v>
      </c>
      <c r="R131" s="2" t="str">
        <f t="shared" si="5"/>
        <v>21 - 30</v>
      </c>
      <c r="S131" s="42" t="s">
        <v>32</v>
      </c>
      <c r="T131" s="13" t="s">
        <v>402</v>
      </c>
      <c r="U131" s="17"/>
      <c r="V131" s="21" t="s">
        <v>538</v>
      </c>
      <c r="W131" s="28" t="s">
        <v>670</v>
      </c>
      <c r="X131" s="17"/>
      <c r="Y131" s="29" t="s">
        <v>700</v>
      </c>
    </row>
    <row r="132" spans="1:25" ht="15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8"/>
      <c r="M132" s="30" t="s">
        <v>315</v>
      </c>
      <c r="N132" s="36" t="s">
        <v>388</v>
      </c>
      <c r="O132" s="14" t="s">
        <v>167</v>
      </c>
      <c r="P132" s="26" t="s">
        <v>27</v>
      </c>
      <c r="Q132" s="6">
        <f t="shared" si="4"/>
        <v>26</v>
      </c>
      <c r="R132" s="2" t="str">
        <f t="shared" si="5"/>
        <v>21 - 30</v>
      </c>
      <c r="S132" s="13" t="s">
        <v>32</v>
      </c>
      <c r="T132" s="13" t="s">
        <v>402</v>
      </c>
      <c r="U132" s="17"/>
      <c r="V132" s="21" t="s">
        <v>539</v>
      </c>
      <c r="W132" s="41" t="s">
        <v>671</v>
      </c>
      <c r="X132" s="17"/>
      <c r="Y132" s="53" t="s">
        <v>734</v>
      </c>
    </row>
    <row r="133" spans="1:25" ht="25.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8"/>
      <c r="M133" s="30" t="s">
        <v>316</v>
      </c>
      <c r="N133" s="35" t="s">
        <v>389</v>
      </c>
      <c r="O133" s="22" t="s">
        <v>168</v>
      </c>
      <c r="P133" s="26" t="s">
        <v>26</v>
      </c>
      <c r="Q133" s="6">
        <f t="shared" si="4"/>
        <v>31</v>
      </c>
      <c r="R133" s="2" t="str">
        <f t="shared" si="5"/>
        <v>31 - 40</v>
      </c>
      <c r="S133" s="42" t="s">
        <v>32</v>
      </c>
      <c r="T133" s="13" t="s">
        <v>402</v>
      </c>
      <c r="U133" s="17"/>
      <c r="V133" s="21" t="s">
        <v>540</v>
      </c>
      <c r="W133" s="28" t="s">
        <v>672</v>
      </c>
      <c r="X133" s="17"/>
      <c r="Y133" s="29" t="s">
        <v>735</v>
      </c>
    </row>
    <row r="134" spans="1:25" ht="25.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8"/>
      <c r="M134" s="30" t="s">
        <v>317</v>
      </c>
      <c r="N134" s="35" t="s">
        <v>390</v>
      </c>
      <c r="O134" s="22" t="s">
        <v>169</v>
      </c>
      <c r="P134" s="26" t="s">
        <v>27</v>
      </c>
      <c r="Q134" s="6">
        <f t="shared" si="4"/>
        <v>21</v>
      </c>
      <c r="R134" s="2" t="str">
        <f t="shared" si="5"/>
        <v>21 - 30</v>
      </c>
      <c r="S134" s="42" t="s">
        <v>28</v>
      </c>
      <c r="T134" s="13" t="s">
        <v>402</v>
      </c>
      <c r="U134" s="17"/>
      <c r="V134" s="21" t="s">
        <v>541</v>
      </c>
      <c r="W134" s="28" t="s">
        <v>673</v>
      </c>
      <c r="X134" s="17"/>
      <c r="Y134" s="29" t="s">
        <v>736</v>
      </c>
    </row>
    <row r="135" spans="1:25" ht="25.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8"/>
      <c r="M135" s="30" t="s">
        <v>318</v>
      </c>
      <c r="N135" s="36" t="s">
        <v>391</v>
      </c>
      <c r="O135" s="14" t="s">
        <v>170</v>
      </c>
      <c r="P135" s="26" t="s">
        <v>26</v>
      </c>
      <c r="Q135" s="6">
        <f t="shared" si="4"/>
        <v>28</v>
      </c>
      <c r="R135" s="2" t="str">
        <f t="shared" si="5"/>
        <v>21 - 30</v>
      </c>
      <c r="S135" s="13" t="s">
        <v>416</v>
      </c>
      <c r="T135" s="13" t="s">
        <v>402</v>
      </c>
      <c r="U135" s="17"/>
      <c r="V135" s="21" t="s">
        <v>542</v>
      </c>
      <c r="W135" s="41" t="s">
        <v>674</v>
      </c>
      <c r="X135" s="17"/>
      <c r="Y135" s="53" t="s">
        <v>737</v>
      </c>
    </row>
    <row r="136" spans="1:25" ht="25.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8"/>
      <c r="M136" s="30" t="s">
        <v>319</v>
      </c>
      <c r="N136" s="35" t="s">
        <v>392</v>
      </c>
      <c r="O136" s="22" t="s">
        <v>171</v>
      </c>
      <c r="P136" s="26" t="s">
        <v>27</v>
      </c>
      <c r="Q136" s="6">
        <f t="shared" si="4"/>
        <v>26</v>
      </c>
      <c r="R136" s="2" t="str">
        <f t="shared" si="5"/>
        <v>21 - 30</v>
      </c>
      <c r="S136" s="42" t="s">
        <v>32</v>
      </c>
      <c r="T136" s="13" t="s">
        <v>404</v>
      </c>
      <c r="U136" s="17"/>
      <c r="V136" s="21" t="s">
        <v>543</v>
      </c>
      <c r="W136" s="28" t="s">
        <v>675</v>
      </c>
      <c r="X136" s="17"/>
      <c r="Y136" s="29"/>
    </row>
    <row r="137" spans="1:25" ht="25.5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8"/>
      <c r="M137" s="30" t="s">
        <v>320</v>
      </c>
      <c r="N137" s="36" t="s">
        <v>393</v>
      </c>
      <c r="O137" s="14" t="s">
        <v>172</v>
      </c>
      <c r="P137" s="26" t="s">
        <v>27</v>
      </c>
      <c r="Q137" s="6">
        <f t="shared" si="4"/>
        <v>52</v>
      </c>
      <c r="R137" s="2" t="str">
        <f t="shared" si="5"/>
        <v>&gt; 50</v>
      </c>
      <c r="S137" s="13" t="s">
        <v>32</v>
      </c>
      <c r="T137" s="13" t="s">
        <v>402</v>
      </c>
      <c r="U137" s="17"/>
      <c r="V137" s="21" t="s">
        <v>544</v>
      </c>
      <c r="W137" s="41" t="s">
        <v>676</v>
      </c>
      <c r="X137" s="17"/>
      <c r="Y137" s="53" t="s">
        <v>738</v>
      </c>
    </row>
    <row r="138" spans="1:25" ht="25.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8"/>
      <c r="M138" s="30" t="s">
        <v>321</v>
      </c>
      <c r="N138" s="35" t="s">
        <v>394</v>
      </c>
      <c r="O138" s="22" t="s">
        <v>173</v>
      </c>
      <c r="P138" s="26" t="s">
        <v>27</v>
      </c>
      <c r="Q138" s="6">
        <f t="shared" si="4"/>
        <v>26</v>
      </c>
      <c r="R138" s="2" t="str">
        <f t="shared" si="5"/>
        <v>21 - 30</v>
      </c>
      <c r="S138" s="42" t="s">
        <v>35</v>
      </c>
      <c r="T138" s="13" t="s">
        <v>402</v>
      </c>
      <c r="U138" s="17"/>
      <c r="V138" s="21" t="s">
        <v>545</v>
      </c>
      <c r="W138" s="28" t="s">
        <v>677</v>
      </c>
      <c r="X138" s="17"/>
      <c r="Y138" s="29" t="s">
        <v>739</v>
      </c>
    </row>
    <row r="139" spans="1:25" ht="25.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8"/>
      <c r="M139" s="30" t="s">
        <v>322</v>
      </c>
      <c r="N139" s="35" t="s">
        <v>395</v>
      </c>
      <c r="O139" s="22" t="s">
        <v>174</v>
      </c>
      <c r="P139" s="26" t="s">
        <v>27</v>
      </c>
      <c r="Q139" s="6">
        <f t="shared" si="4"/>
        <v>33</v>
      </c>
      <c r="R139" s="2" t="str">
        <f t="shared" si="5"/>
        <v>31 - 40</v>
      </c>
      <c r="S139" s="42" t="s">
        <v>32</v>
      </c>
      <c r="T139" s="13" t="s">
        <v>402</v>
      </c>
      <c r="U139" s="17"/>
      <c r="V139" s="21" t="s">
        <v>546</v>
      </c>
      <c r="W139" s="28" t="s">
        <v>678</v>
      </c>
      <c r="X139" s="17"/>
      <c r="Y139" s="29"/>
    </row>
    <row r="140" spans="1:25" ht="25.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8"/>
      <c r="M140" s="32" t="s">
        <v>323</v>
      </c>
      <c r="N140" s="35" t="s">
        <v>396</v>
      </c>
      <c r="O140" s="22" t="s">
        <v>175</v>
      </c>
      <c r="P140" s="26" t="s">
        <v>27</v>
      </c>
      <c r="Q140" s="6">
        <f t="shared" si="4"/>
        <v>30</v>
      </c>
      <c r="R140" s="2" t="str">
        <f t="shared" si="5"/>
        <v>21 - 30</v>
      </c>
      <c r="S140" s="42" t="s">
        <v>417</v>
      </c>
      <c r="T140" s="13" t="s">
        <v>402</v>
      </c>
      <c r="U140" s="17"/>
      <c r="V140" s="21" t="s">
        <v>547</v>
      </c>
      <c r="W140" s="28" t="s">
        <v>679</v>
      </c>
      <c r="X140" s="17"/>
      <c r="Y140" s="29" t="s">
        <v>738</v>
      </c>
    </row>
    <row r="141" spans="1:25" ht="1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8"/>
      <c r="M141" s="30" t="s">
        <v>324</v>
      </c>
      <c r="N141" s="35" t="s">
        <v>397</v>
      </c>
      <c r="O141" s="22" t="s">
        <v>176</v>
      </c>
      <c r="P141" s="26" t="s">
        <v>27</v>
      </c>
      <c r="Q141" s="6">
        <f t="shared" si="4"/>
        <v>29</v>
      </c>
      <c r="R141" s="2" t="str">
        <f t="shared" si="5"/>
        <v>21 - 30</v>
      </c>
      <c r="S141" s="42" t="s">
        <v>32</v>
      </c>
      <c r="T141" s="13" t="s">
        <v>402</v>
      </c>
      <c r="U141" s="17"/>
      <c r="V141" s="21" t="s">
        <v>548</v>
      </c>
      <c r="W141" s="28" t="s">
        <v>680</v>
      </c>
      <c r="X141" s="17"/>
      <c r="Y141" s="29" t="s">
        <v>740</v>
      </c>
    </row>
    <row r="142" spans="1:25" ht="1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8"/>
      <c r="M142" s="30" t="s">
        <v>325</v>
      </c>
      <c r="N142" s="35" t="s">
        <v>398</v>
      </c>
      <c r="O142" s="22" t="s">
        <v>177</v>
      </c>
      <c r="P142" s="26" t="s">
        <v>27</v>
      </c>
      <c r="Q142" s="6">
        <f t="shared" si="4"/>
        <v>26</v>
      </c>
      <c r="R142" s="2" t="str">
        <f t="shared" si="5"/>
        <v>21 - 30</v>
      </c>
      <c r="S142" s="42" t="s">
        <v>33</v>
      </c>
      <c r="T142" s="13" t="s">
        <v>402</v>
      </c>
      <c r="U142" s="17"/>
      <c r="V142" s="21" t="s">
        <v>549</v>
      </c>
      <c r="W142" s="28" t="s">
        <v>681</v>
      </c>
      <c r="X142" s="17"/>
      <c r="Y142" s="29"/>
    </row>
    <row r="143" spans="1:25" ht="25.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8"/>
      <c r="M143" s="30" t="s">
        <v>326</v>
      </c>
      <c r="N143" s="35" t="s">
        <v>399</v>
      </c>
      <c r="O143" s="22" t="s">
        <v>178</v>
      </c>
      <c r="P143" s="26" t="s">
        <v>26</v>
      </c>
      <c r="Q143" s="6">
        <f t="shared" si="4"/>
        <v>21</v>
      </c>
      <c r="R143" s="2" t="str">
        <f t="shared" si="5"/>
        <v>21 - 30</v>
      </c>
      <c r="S143" s="42" t="s">
        <v>28</v>
      </c>
      <c r="T143" s="13" t="s">
        <v>402</v>
      </c>
      <c r="U143" s="17"/>
      <c r="V143" s="21" t="s">
        <v>550</v>
      </c>
      <c r="W143" s="28" t="s">
        <v>682</v>
      </c>
      <c r="X143" s="17"/>
      <c r="Y143" s="29"/>
    </row>
    <row r="144" spans="1:25" ht="25.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8"/>
      <c r="M144" s="30" t="s">
        <v>327</v>
      </c>
      <c r="N144" s="35"/>
      <c r="O144" s="22" t="s">
        <v>179</v>
      </c>
      <c r="P144" s="26" t="s">
        <v>26</v>
      </c>
      <c r="Q144" s="6">
        <f t="shared" si="4"/>
        <v>17</v>
      </c>
      <c r="R144" s="2" t="str">
        <f t="shared" si="5"/>
        <v>&lt; 21</v>
      </c>
      <c r="S144" s="42" t="s">
        <v>28</v>
      </c>
      <c r="T144" s="13" t="s">
        <v>402</v>
      </c>
      <c r="U144" s="17"/>
      <c r="V144" s="21" t="s">
        <v>550</v>
      </c>
      <c r="W144" s="28" t="s">
        <v>683</v>
      </c>
      <c r="X144" s="17"/>
      <c r="Y144" s="29"/>
    </row>
    <row r="145" spans="1:25" ht="25.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8"/>
      <c r="M145" s="30" t="s">
        <v>328</v>
      </c>
      <c r="N145" s="35"/>
      <c r="O145" s="22" t="s">
        <v>180</v>
      </c>
      <c r="P145" s="26" t="s">
        <v>27</v>
      </c>
      <c r="Q145" s="6">
        <f t="shared" si="4"/>
        <v>20</v>
      </c>
      <c r="R145" s="2" t="str">
        <f t="shared" si="5"/>
        <v>&lt; 21</v>
      </c>
      <c r="S145" s="42" t="s">
        <v>28</v>
      </c>
      <c r="T145" s="13" t="s">
        <v>402</v>
      </c>
      <c r="U145" s="17"/>
      <c r="V145" s="21" t="s">
        <v>436</v>
      </c>
      <c r="W145" s="28" t="s">
        <v>684</v>
      </c>
      <c r="X145" s="17"/>
      <c r="Y145" s="29"/>
    </row>
    <row r="146" spans="1:25" ht="25.5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8"/>
      <c r="M146" s="30" t="s">
        <v>329</v>
      </c>
      <c r="N146" s="36"/>
      <c r="O146" s="14" t="s">
        <v>181</v>
      </c>
      <c r="P146" s="13" t="s">
        <v>27</v>
      </c>
      <c r="Q146" s="6">
        <f t="shared" si="4"/>
        <v>17</v>
      </c>
      <c r="R146" s="2" t="str">
        <f t="shared" si="5"/>
        <v>&lt; 21</v>
      </c>
      <c r="S146" s="13" t="s">
        <v>33</v>
      </c>
      <c r="T146" s="13" t="s">
        <v>402</v>
      </c>
      <c r="U146" s="17"/>
      <c r="V146" s="21" t="s">
        <v>551</v>
      </c>
      <c r="W146" s="41" t="s">
        <v>685</v>
      </c>
      <c r="X146" s="17"/>
      <c r="Y146" s="53"/>
    </row>
    <row r="147" spans="1:25" ht="25.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8"/>
      <c r="M147" s="30" t="s">
        <v>330</v>
      </c>
      <c r="N147" s="35"/>
      <c r="O147" s="22" t="s">
        <v>182</v>
      </c>
      <c r="P147" s="26" t="s">
        <v>27</v>
      </c>
      <c r="Q147" s="6">
        <f t="shared" si="4"/>
        <v>17</v>
      </c>
      <c r="R147" s="2" t="str">
        <f t="shared" si="5"/>
        <v>&lt; 21</v>
      </c>
      <c r="S147" s="42" t="s">
        <v>33</v>
      </c>
      <c r="T147" s="13" t="s">
        <v>402</v>
      </c>
      <c r="U147" s="17"/>
      <c r="V147" s="21" t="s">
        <v>552</v>
      </c>
      <c r="W147" s="28" t="s">
        <v>686</v>
      </c>
      <c r="X147" s="17"/>
      <c r="Y147" s="29"/>
    </row>
    <row r="148" spans="1:25" ht="1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8"/>
      <c r="M148" s="30" t="s">
        <v>331</v>
      </c>
      <c r="N148" s="35"/>
      <c r="O148" s="22" t="s">
        <v>183</v>
      </c>
      <c r="P148" s="26" t="s">
        <v>26</v>
      </c>
      <c r="Q148" s="6">
        <f t="shared" si="4"/>
        <v>22</v>
      </c>
      <c r="R148" s="2" t="str">
        <f t="shared" si="5"/>
        <v>21 - 30</v>
      </c>
      <c r="S148" s="42" t="s">
        <v>28</v>
      </c>
      <c r="T148" s="13" t="s">
        <v>402</v>
      </c>
      <c r="U148" s="17"/>
      <c r="V148" s="21" t="s">
        <v>550</v>
      </c>
      <c r="W148" s="40" t="s">
        <v>687</v>
      </c>
      <c r="X148" s="17"/>
      <c r="Y148" s="29"/>
    </row>
    <row r="149" spans="1:25" ht="1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8"/>
      <c r="M149" s="30" t="s">
        <v>332</v>
      </c>
      <c r="N149" s="35"/>
      <c r="O149" s="22" t="s">
        <v>184</v>
      </c>
      <c r="P149" s="26" t="s">
        <v>26</v>
      </c>
      <c r="Q149" s="6">
        <f t="shared" si="4"/>
        <v>24</v>
      </c>
      <c r="R149" s="2" t="str">
        <f t="shared" si="5"/>
        <v>21 - 30</v>
      </c>
      <c r="S149" s="42" t="s">
        <v>28</v>
      </c>
      <c r="T149" s="13" t="s">
        <v>30</v>
      </c>
      <c r="U149" s="17"/>
      <c r="V149" s="21" t="s">
        <v>535</v>
      </c>
      <c r="W149" s="40" t="s">
        <v>688</v>
      </c>
      <c r="X149" s="17"/>
      <c r="Y149" s="29"/>
    </row>
    <row r="150" spans="1:25" ht="25.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8"/>
      <c r="M150" s="30" t="s">
        <v>333</v>
      </c>
      <c r="N150" s="35" t="s">
        <v>400</v>
      </c>
      <c r="O150" s="22" t="s">
        <v>185</v>
      </c>
      <c r="P150" s="26" t="s">
        <v>26</v>
      </c>
      <c r="Q150" s="6">
        <f t="shared" si="4"/>
        <v>38</v>
      </c>
      <c r="R150" s="2" t="str">
        <f t="shared" si="5"/>
        <v>31 - 40</v>
      </c>
      <c r="S150" s="42" t="s">
        <v>32</v>
      </c>
      <c r="T150" s="13" t="s">
        <v>402</v>
      </c>
      <c r="U150" s="17"/>
      <c r="V150" s="21" t="s">
        <v>553</v>
      </c>
      <c r="W150" s="28" t="s">
        <v>689</v>
      </c>
      <c r="X150" s="17"/>
      <c r="Y150" s="29" t="s">
        <v>741</v>
      </c>
    </row>
    <row r="151" spans="1:25" ht="26.25" thickBot="1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8"/>
      <c r="M151" s="49" t="s">
        <v>334</v>
      </c>
      <c r="N151" s="37" t="s">
        <v>401</v>
      </c>
      <c r="O151" s="34" t="s">
        <v>186</v>
      </c>
      <c r="P151" s="27" t="s">
        <v>26</v>
      </c>
      <c r="Q151" s="6">
        <f t="shared" si="4"/>
        <v>45</v>
      </c>
      <c r="R151" s="2" t="str">
        <f t="shared" si="5"/>
        <v>41 - 50</v>
      </c>
      <c r="S151" s="43" t="s">
        <v>32</v>
      </c>
      <c r="T151" s="39" t="s">
        <v>402</v>
      </c>
      <c r="U151" s="17"/>
      <c r="V151" s="51" t="s">
        <v>554</v>
      </c>
      <c r="W151" s="52" t="s">
        <v>690</v>
      </c>
      <c r="X151" s="17"/>
      <c r="Y151" s="46" t="s">
        <v>742</v>
      </c>
    </row>
  </sheetData>
  <pageMargins left="0.7" right="0.7" top="0.3" bottom="0.3" header="0.3" footer="0.3"/>
  <pageSetup paperSize="9" orientation="portrait" useFirstPageNumber="1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Edgi</cp:lastModifiedBy>
  <cp:revision>10</cp:revision>
  <dcterms:created xsi:type="dcterms:W3CDTF">2016-07-15T01:36:30Z</dcterms:created>
  <dcterms:modified xsi:type="dcterms:W3CDTF">2017-08-09T00:26:16Z</dcterms:modified>
  <dc:language>en-US</dc:language>
</cp:coreProperties>
</file>