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BIODATA PEMASYARAKATAN\"/>
    </mc:Choice>
  </mc:AlternateContent>
  <bookViews>
    <workbookView xWindow="0" yWindow="0" windowWidth="10200" windowHeight="7365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R63" i="1" l="1"/>
  <c r="R69" i="1"/>
  <c r="R71" i="1"/>
  <c r="R77" i="1"/>
  <c r="R79" i="1"/>
  <c r="R85" i="1"/>
  <c r="R87" i="1"/>
  <c r="R93" i="1"/>
  <c r="R95" i="1"/>
  <c r="R101" i="1"/>
  <c r="R103" i="1"/>
  <c r="R109" i="1"/>
  <c r="R111" i="1"/>
  <c r="R117" i="1"/>
  <c r="R119" i="1"/>
  <c r="R125" i="1"/>
  <c r="R127" i="1"/>
  <c r="R133" i="1"/>
  <c r="R135" i="1"/>
  <c r="R143" i="1"/>
  <c r="R151" i="1"/>
  <c r="Q134" i="1"/>
  <c r="R134" i="1" s="1"/>
  <c r="Q135" i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Q99" i="1"/>
  <c r="R99" i="1" s="1"/>
  <c r="Q100" i="1"/>
  <c r="R100" i="1" s="1"/>
  <c r="Q101" i="1"/>
  <c r="Q102" i="1"/>
  <c r="R102" i="1" s="1"/>
  <c r="Q103" i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Q110" i="1"/>
  <c r="R110" i="1" s="1"/>
  <c r="Q111" i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Q118" i="1"/>
  <c r="R118" i="1" s="1"/>
  <c r="Q119" i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Q126" i="1"/>
  <c r="R126" i="1" s="1"/>
  <c r="Q127" i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Q62" i="1"/>
  <c r="R62" i="1" s="1"/>
  <c r="Q63" i="1"/>
  <c r="Q64" i="1"/>
  <c r="R64" i="1" s="1"/>
  <c r="Q65" i="1"/>
  <c r="R65" i="1" s="1"/>
  <c r="Q66" i="1"/>
  <c r="R66" i="1" s="1"/>
  <c r="Q67" i="1"/>
  <c r="R67" i="1" s="1"/>
  <c r="Q68" i="1"/>
  <c r="R68" i="1" s="1"/>
  <c r="Q69" i="1"/>
  <c r="Q70" i="1"/>
  <c r="R70" i="1" s="1"/>
  <c r="Q71" i="1"/>
  <c r="Q72" i="1"/>
  <c r="R72" i="1" s="1"/>
  <c r="Q73" i="1"/>
  <c r="R73" i="1" s="1"/>
  <c r="Q74" i="1"/>
  <c r="R74" i="1" s="1"/>
  <c r="Q75" i="1"/>
  <c r="R75" i="1" s="1"/>
  <c r="Q76" i="1"/>
  <c r="R76" i="1" s="1"/>
  <c r="Q77" i="1"/>
  <c r="Q78" i="1"/>
  <c r="R78" i="1" s="1"/>
  <c r="Q79" i="1"/>
  <c r="Q80" i="1"/>
  <c r="R80" i="1" s="1"/>
  <c r="Q81" i="1"/>
  <c r="R81" i="1" s="1"/>
  <c r="Q82" i="1"/>
  <c r="R82" i="1" s="1"/>
  <c r="Q83" i="1"/>
  <c r="R83" i="1" s="1"/>
  <c r="Q84" i="1"/>
  <c r="R84" i="1" s="1"/>
  <c r="Q85" i="1"/>
  <c r="Q86" i="1"/>
  <c r="R86" i="1" s="1"/>
  <c r="Q87" i="1"/>
  <c r="Q88" i="1"/>
  <c r="R88" i="1" s="1"/>
  <c r="Q89" i="1"/>
  <c r="R89" i="1" s="1"/>
  <c r="Q90" i="1"/>
  <c r="R90" i="1" s="1"/>
  <c r="Q91" i="1"/>
  <c r="R91" i="1" s="1"/>
  <c r="Q92" i="1"/>
  <c r="R92" i="1" s="1"/>
  <c r="Q93" i="1"/>
  <c r="Q94" i="1"/>
  <c r="R94" i="1" s="1"/>
  <c r="Q95" i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comments1.xml><?xml version="1.0" encoding="utf-8"?>
<comments xmlns="http://schemas.openxmlformats.org/spreadsheetml/2006/main">
  <authors>
    <author>User</author>
  </authors>
  <commentList>
    <comment ref="V1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<sst xmlns="http://schemas.openxmlformats.org/spreadsheetml/2006/main" count="1345" uniqueCount="730">
  <si>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</si>
  <si>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</si>
  <si>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</si>
  <si>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</si>
  <si>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</si>
  <si>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</si>
  <si>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</si>
  <si>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</si>
  <si>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</si>
  <si>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</si>
  <si>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</si>
  <si>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</si>
  <si>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</si>
  <si>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</si>
  <si>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</si>
  <si>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</si>
  <si>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</si>
  <si>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</si>
  <si>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</si>
  <si>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</si>
  <si>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</si>
  <si>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</si>
  <si>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</si>
  <si>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</si>
  <si>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</si>
  <si>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</si>
  <si>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</si>
  <si>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</si>
  <si>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Siti Aisyah</t>
  </si>
  <si>
    <t>-</t>
  </si>
  <si>
    <t>Islam</t>
  </si>
  <si>
    <t>Rika Alun sari</t>
  </si>
  <si>
    <t>Winda Sukartina</t>
  </si>
  <si>
    <t>Defi Susanti</t>
  </si>
  <si>
    <t>Dede Suryani</t>
  </si>
  <si>
    <t>Ria Anggraini</t>
  </si>
  <si>
    <t>Erlis Saputri</t>
  </si>
  <si>
    <t>Hera Wati</t>
  </si>
  <si>
    <t>Yesi Anggraini</t>
  </si>
  <si>
    <t>Ulfah Syahidah</t>
  </si>
  <si>
    <t>Okta Rina</t>
  </si>
  <si>
    <t>Mitra Arga</t>
  </si>
  <si>
    <t>Anggie Prayogie</t>
  </si>
  <si>
    <t>Suhana</t>
  </si>
  <si>
    <t>Mursalim</t>
  </si>
  <si>
    <t>Tri Sutrisno</t>
  </si>
  <si>
    <t>Untung Brades</t>
  </si>
  <si>
    <t xml:space="preserve">MGS Giandy Noviansyah </t>
  </si>
  <si>
    <t>Yonathan Andreas Meidiana Pratama</t>
  </si>
  <si>
    <t>Ariyanti Dinda Kesuma</t>
  </si>
  <si>
    <t>Ayu Anngraini</t>
  </si>
  <si>
    <t>RM. Andri Avianto</t>
  </si>
  <si>
    <t>Heni Septiani</t>
  </si>
  <si>
    <t>Kristina Octavia Simamora</t>
  </si>
  <si>
    <t>Ayu Diya Mega Prastika</t>
  </si>
  <si>
    <t>Amartha Anugrah</t>
  </si>
  <si>
    <t>Ade Putra Alisanba Santos</t>
  </si>
  <si>
    <t>Muhammad Faisal Nugraha</t>
  </si>
  <si>
    <t>Nur Khotimah</t>
  </si>
  <si>
    <t>Apriza Asmawati</t>
  </si>
  <si>
    <t>Aulia Triana</t>
  </si>
  <si>
    <t>Oka Ayasi Hibatullah</t>
  </si>
  <si>
    <t>Mayang Sari</t>
  </si>
  <si>
    <t>Versa Razen</t>
  </si>
  <si>
    <t>Widia</t>
  </si>
  <si>
    <t>Hestiana</t>
  </si>
  <si>
    <t>Fitri Kurniati Ramadhani</t>
  </si>
  <si>
    <t>Dwi Oktarina Setiani</t>
  </si>
  <si>
    <t>Ririn Eka Saputri</t>
  </si>
  <si>
    <t>Ayu Marlina</t>
  </si>
  <si>
    <t>Sylvia Meirisa Putri</t>
  </si>
  <si>
    <t>Sofiah</t>
  </si>
  <si>
    <t>M. Hafidz Al Furqan</t>
  </si>
  <si>
    <t>Rizal</t>
  </si>
  <si>
    <t>Rendi</t>
  </si>
  <si>
    <t>Milda Raya Sari</t>
  </si>
  <si>
    <t>Silva Marcelina</t>
  </si>
  <si>
    <t>Ahmad Irwansyah</t>
  </si>
  <si>
    <t>Demmi Bastian</t>
  </si>
  <si>
    <t>Nanang P</t>
  </si>
  <si>
    <t>M. Yogie Agustian Pratama</t>
  </si>
  <si>
    <t>KGS. M. Jundi S</t>
  </si>
  <si>
    <t>Mutia Yolanda</t>
  </si>
  <si>
    <t>Pungky Asri Putri Pujilestari</t>
  </si>
  <si>
    <t>Ira Marzalena</t>
  </si>
  <si>
    <t>Rahma Indah P</t>
  </si>
  <si>
    <t>Dian Fajriana</t>
  </si>
  <si>
    <t>Syahlia Tri Febrianti</t>
  </si>
  <si>
    <t>M. Raudha Sukma</t>
  </si>
  <si>
    <t>Ryan Komura</t>
  </si>
  <si>
    <t>Muhammad Ikhsan</t>
  </si>
  <si>
    <t>Dona Santika</t>
  </si>
  <si>
    <t>Eni Juliana</t>
  </si>
  <si>
    <t>Alfonsus Wahyu Adi N</t>
  </si>
  <si>
    <t>Rifqi Mardhani</t>
  </si>
  <si>
    <t>Ahmad Robby Erlangga</t>
  </si>
  <si>
    <t>Danil Saputra</t>
  </si>
  <si>
    <t>Robi Aris A</t>
  </si>
  <si>
    <t>M. Afif</t>
  </si>
  <si>
    <t>Irmansyah</t>
  </si>
  <si>
    <t>Adi Purnama</t>
  </si>
  <si>
    <t>Muhammad Riandry Yadi</t>
  </si>
  <si>
    <t>M. Rizky Ramadhan</t>
  </si>
  <si>
    <t>Nurul Hidayat</t>
  </si>
  <si>
    <t>Dini Anggraini</t>
  </si>
  <si>
    <t>Lidyana Sari</t>
  </si>
  <si>
    <t>Novitasari</t>
  </si>
  <si>
    <t>Juanda Saputra</t>
  </si>
  <si>
    <t>Teni Tanzilal</t>
  </si>
  <si>
    <t>Ahmad Zaki</t>
  </si>
  <si>
    <t>Muhammad Risyad Rifansyah</t>
  </si>
  <si>
    <t>M. Irvan Chandra</t>
  </si>
  <si>
    <t>M. Fadly Isvandry</t>
  </si>
  <si>
    <t>Wahyu Dwi Prasetyo</t>
  </si>
  <si>
    <t>Yuda Prawira Hadi Kusuma</t>
  </si>
  <si>
    <t>Aloysius Adi Prakoso</t>
  </si>
  <si>
    <t>Fransiskus Doli Samosir</t>
  </si>
  <si>
    <t>Wella Wijaya</t>
  </si>
  <si>
    <t>Pratiwi Mandala Putri</t>
  </si>
  <si>
    <t>Gabriella Theresia Ester Simamora</t>
  </si>
  <si>
    <t>Ayu Fadhilah</t>
  </si>
  <si>
    <t>Riri Sariska</t>
  </si>
  <si>
    <t>Feni Febriyeni</t>
  </si>
  <si>
    <t>Rismayanti</t>
  </si>
  <si>
    <t>Oktavia Saputri</t>
  </si>
  <si>
    <t>Anggit Permanasari</t>
  </si>
  <si>
    <t>Pujiarti Ayu Lestari</t>
  </si>
  <si>
    <t>Jumeiliani Sirin</t>
  </si>
  <si>
    <t>R.A. Aisyah Yulianti</t>
  </si>
  <si>
    <t>Rahma Yunita Sari</t>
  </si>
  <si>
    <t>Desi Angagrainy</t>
  </si>
  <si>
    <t>Aminah Afaf</t>
  </si>
  <si>
    <t>Branca Cynthia Melia Chandra</t>
  </si>
  <si>
    <t>Grisella Veronica</t>
  </si>
  <si>
    <t>Reverdy Winardi</t>
  </si>
  <si>
    <t>Malik Setiawan Nugraha</t>
  </si>
  <si>
    <t>Theresia Ivana Samosir</t>
  </si>
  <si>
    <t>Mella Hurul Komati</t>
  </si>
  <si>
    <t>Samuel Fitler Siamanjuntak</t>
  </si>
  <si>
    <t>M. Alias  Alvarizi</t>
  </si>
  <si>
    <t>Winda Elpara R</t>
  </si>
  <si>
    <t>Meiliza Nur'anin</t>
  </si>
  <si>
    <t>Apri Ali Zuhri</t>
  </si>
  <si>
    <t>Merta Pratiwi</t>
  </si>
  <si>
    <t>Ahmad Fadli Apreza</t>
  </si>
  <si>
    <t>Sari Aprilyanti</t>
  </si>
  <si>
    <t>Rieka Wulandari</t>
  </si>
  <si>
    <t>Indriani Via Utami</t>
  </si>
  <si>
    <t xml:space="preserve">Juanda  </t>
  </si>
  <si>
    <t>Nia Nurviana</t>
  </si>
  <si>
    <t>Yuniar Tamana</t>
  </si>
  <si>
    <t>Paujan Putra</t>
  </si>
  <si>
    <t>Imam Idris</t>
  </si>
  <si>
    <t>Candra</t>
  </si>
  <si>
    <t>Yusi Marentina Purba</t>
  </si>
  <si>
    <t>MSY Nadya Ardelya Kesuma</t>
  </si>
  <si>
    <t>Megawati</t>
  </si>
  <si>
    <t>Nwlly Cahyaningrum</t>
  </si>
  <si>
    <t>Rini Agustriani</t>
  </si>
  <si>
    <t>Jesi Kurnia Sari</t>
  </si>
  <si>
    <t>Julaiha</t>
  </si>
  <si>
    <t>Muhammad Abadawi</t>
  </si>
  <si>
    <t>M. Pradifta Aldy Lawa Putra</t>
  </si>
  <si>
    <t xml:space="preserve">M. Bintang </t>
  </si>
  <si>
    <t>Bagaskara Pratama</t>
  </si>
  <si>
    <t>Media Rahma Tamala</t>
  </si>
  <si>
    <t>M. Ridho Herangga</t>
  </si>
  <si>
    <t>Eko Purniawan</t>
  </si>
  <si>
    <t>Amri Yansyah</t>
  </si>
  <si>
    <t>Tri Rizka Handayani</t>
  </si>
  <si>
    <t>Diah Anggraini Putri</t>
  </si>
  <si>
    <t>Ellana Nur Aprillia</t>
  </si>
  <si>
    <t>Bella Putri Anggriana</t>
  </si>
  <si>
    <t>Fitria Herman</t>
  </si>
  <si>
    <t>Ihsan</t>
  </si>
  <si>
    <t>M. Imam</t>
  </si>
  <si>
    <t>M. Ferdi S</t>
  </si>
  <si>
    <t>Dwi Asmarani</t>
  </si>
  <si>
    <t>Nista</t>
  </si>
  <si>
    <t>Karpina</t>
  </si>
  <si>
    <t>1671045409960009</t>
  </si>
  <si>
    <t>1671145109950004</t>
  </si>
  <si>
    <t>1607054507970004</t>
  </si>
  <si>
    <t>1606015205950008</t>
  </si>
  <si>
    <t>1607034112950005</t>
  </si>
  <si>
    <t>1607035303960004</t>
  </si>
  <si>
    <t>1607036404950006</t>
  </si>
  <si>
    <t>1607035611950003</t>
  </si>
  <si>
    <t>1402110200</t>
  </si>
  <si>
    <t>1607035510950001</t>
  </si>
  <si>
    <t>1607052302950001</t>
  </si>
  <si>
    <t>1607032806960001</t>
  </si>
  <si>
    <t>1607035006930008</t>
  </si>
  <si>
    <t>900911270074</t>
  </si>
  <si>
    <t>1607112404940003</t>
  </si>
  <si>
    <t>1607111812930004</t>
  </si>
  <si>
    <t>1606060908950006</t>
  </si>
  <si>
    <t>1671042511960014</t>
  </si>
  <si>
    <t>1671050205970002</t>
  </si>
  <si>
    <t>1671084501960007</t>
  </si>
  <si>
    <t>1604074705960004</t>
  </si>
  <si>
    <t>1671042506960012</t>
  </si>
  <si>
    <t>1671045109960011</t>
  </si>
  <si>
    <t>1673050606960005</t>
  </si>
  <si>
    <t>160901190397002</t>
  </si>
  <si>
    <t>1671071607960012</t>
  </si>
  <si>
    <t>1671085005990005</t>
  </si>
  <si>
    <t>1671106804970005</t>
  </si>
  <si>
    <t>1671076109960006</t>
  </si>
  <si>
    <t>1671150810950003</t>
  </si>
  <si>
    <t>1671081403950003</t>
  </si>
  <si>
    <t>1606106206980001</t>
  </si>
  <si>
    <t>1671046101980011</t>
  </si>
  <si>
    <t>1671045910970004</t>
  </si>
  <si>
    <t>1671095503970003</t>
  </si>
  <si>
    <t>1671062501980005</t>
  </si>
  <si>
    <t>1671031304980008</t>
  </si>
  <si>
    <t>1607106505960003</t>
  </si>
  <si>
    <t>1609025309960001</t>
  </si>
  <si>
    <t>1607152601960001</t>
  </si>
  <si>
    <t>1671092308960002</t>
  </si>
  <si>
    <t>1671102206960005</t>
  </si>
  <si>
    <t>1671144501970001</t>
  </si>
  <si>
    <t>1607105702970002</t>
  </si>
  <si>
    <t>1671105304970005</t>
  </si>
  <si>
    <t>1671145506960003</t>
  </si>
  <si>
    <t>1671054302980003</t>
  </si>
  <si>
    <t>1671101105970005</t>
  </si>
  <si>
    <t>1609062209950002</t>
  </si>
  <si>
    <t>1603021503960001</t>
  </si>
  <si>
    <t>1610016301970002</t>
  </si>
  <si>
    <t>1607094307970002</t>
  </si>
  <si>
    <t>1603142203920001</t>
  </si>
  <si>
    <t>1671021307940006</t>
  </si>
  <si>
    <t>1671022503950005</t>
  </si>
  <si>
    <t>1607031109970004</t>
  </si>
  <si>
    <t>1611021108970003</t>
  </si>
  <si>
    <t>1671051309970003</t>
  </si>
  <si>
    <t>1671080301980001</t>
  </si>
  <si>
    <t>16088071712960001</t>
  </si>
  <si>
    <t>1671045111950008</t>
  </si>
  <si>
    <t>157107130797001</t>
  </si>
  <si>
    <t>160313610590001</t>
  </si>
  <si>
    <t>167061212950010</t>
  </si>
  <si>
    <t>1671041704970004</t>
  </si>
  <si>
    <t>1621062403960009</t>
  </si>
  <si>
    <t>1671042601970009</t>
  </si>
  <si>
    <t>16061114111960001</t>
  </si>
  <si>
    <t>1671081409970003</t>
  </si>
  <si>
    <t>1671073101980004</t>
  </si>
  <si>
    <t>1671062201970009</t>
  </si>
  <si>
    <t>1672016711470004</t>
  </si>
  <si>
    <t>1671044311970003</t>
  </si>
  <si>
    <t>1671116809960005</t>
  </si>
  <si>
    <t>06091181419011</t>
  </si>
  <si>
    <t>06091181419003</t>
  </si>
  <si>
    <t>1671084602960003</t>
  </si>
  <si>
    <t>1671076808950008</t>
  </si>
  <si>
    <t>1603076310960005</t>
  </si>
  <si>
    <t>1603174307960001</t>
  </si>
  <si>
    <t>1504034312960002</t>
  </si>
  <si>
    <t>1671116809960004</t>
  </si>
  <si>
    <t>1671056009970001</t>
  </si>
  <si>
    <t>970511170506</t>
  </si>
  <si>
    <t>1671101108960007</t>
  </si>
  <si>
    <t>1671031805950003</t>
  </si>
  <si>
    <t>1671064709950016</t>
  </si>
  <si>
    <t>1671045406940006</t>
  </si>
  <si>
    <t>1801211901970001</t>
  </si>
  <si>
    <t>1671061116950006</t>
  </si>
  <si>
    <t>1607105404970003</t>
  </si>
  <si>
    <t>1671024405990007</t>
  </si>
  <si>
    <t>1673014904970003</t>
  </si>
  <si>
    <t>1671024903980001</t>
  </si>
  <si>
    <t>1673012604950001</t>
  </si>
  <si>
    <t>1671076304960012</t>
  </si>
  <si>
    <t>1671046603980005</t>
  </si>
  <si>
    <t>1602186204980003</t>
  </si>
  <si>
    <t>1671076907970004</t>
  </si>
  <si>
    <t>1671076108970007</t>
  </si>
  <si>
    <t>1671041709970003</t>
  </si>
  <si>
    <t>1671070708980010</t>
  </si>
  <si>
    <t>167108280197003</t>
  </si>
  <si>
    <t>1671071804930018</t>
  </si>
  <si>
    <t>1603131406970001</t>
  </si>
  <si>
    <t>1671140802960006</t>
  </si>
  <si>
    <t>167102501198009</t>
  </si>
  <si>
    <t>1671064907980008</t>
  </si>
  <si>
    <t>1671066904980001</t>
  </si>
  <si>
    <t>1671026805950002</t>
  </si>
  <si>
    <t>1671085410970009</t>
  </si>
  <si>
    <t>Lesung Batu, 14 September 1996</t>
  </si>
  <si>
    <t>Palembang, 11 September 1995</t>
  </si>
  <si>
    <t>Banyuasin, 5 Juli 1997</t>
  </si>
  <si>
    <t>Lumpatan II, 12 Mei 1995</t>
  </si>
  <si>
    <t>Langkan, 1 Desember 1995</t>
  </si>
  <si>
    <t>Rejodadi, 13 Maret 1996</t>
  </si>
  <si>
    <t>Langkan, 24 April 1995</t>
  </si>
  <si>
    <t>Langkan, 16 November 1995</t>
  </si>
  <si>
    <t>Garut, 17 Mei 1996</t>
  </si>
  <si>
    <t>Banyuasin, 15 Oktober 1995</t>
  </si>
  <si>
    <t>Banyuasin, 23 Februari 1995</t>
  </si>
  <si>
    <t>Pangkalan Balai, 28 Juni 1996</t>
  </si>
  <si>
    <t>Pangkalan Balai, 2 Januari 1996</t>
  </si>
  <si>
    <t>Tanjung Menang, 13 September 1990</t>
  </si>
  <si>
    <t>Lubuk Rengas, 24 April 1992</t>
  </si>
  <si>
    <t>Lebung, 18 Desember 1993</t>
  </si>
  <si>
    <t>Ulak Paceh, 9 Agustus 1995</t>
  </si>
  <si>
    <t>Palembang, 25 November 1996</t>
  </si>
  <si>
    <t>Bandung, 2 Mei 1996</t>
  </si>
  <si>
    <t>Palembang, 5 Mei 1996</t>
  </si>
  <si>
    <t>Lahat, 7 Mei 1996</t>
  </si>
  <si>
    <t>Palembang, 25 Juni 1996</t>
  </si>
  <si>
    <t>Palembang, 11 September 1996</t>
  </si>
  <si>
    <t>Medan, 20 September 1997</t>
  </si>
  <si>
    <t>Palembang, 14 Februari 1999</t>
  </si>
  <si>
    <t>Lubuk Linggau, 6 Juni 1996</t>
  </si>
  <si>
    <t>Tasikmalaya, 19 Maret 1997</t>
  </si>
  <si>
    <t>Klaten, 16 Juli 1996</t>
  </si>
  <si>
    <t>Palembang, 10 Mei 1999</t>
  </si>
  <si>
    <t>Palembang, 28 April 1997</t>
  </si>
  <si>
    <t>Pelambang, 21 September 1996</t>
  </si>
  <si>
    <t>Palembang, 8 Oktober 1995</t>
  </si>
  <si>
    <t>Palembang, 14 Januari 1997</t>
  </si>
  <si>
    <t>Palembang, 14 Maret 1995</t>
  </si>
  <si>
    <t>Bukit Indah, 22 Juni 1998</t>
  </si>
  <si>
    <t>Palembang, 3 Desember 1997</t>
  </si>
  <si>
    <t>Palembang, 21 Januari 1998</t>
  </si>
  <si>
    <t>Palembang, 19 Oktober 1997</t>
  </si>
  <si>
    <t>Pekanbaru, 15 Maret 1997</t>
  </si>
  <si>
    <t>Palembang, 7 Maret 1997</t>
  </si>
  <si>
    <t>Kerinci, 29 Mei 1997</t>
  </si>
  <si>
    <t>Indralaya, 7 April 1997</t>
  </si>
  <si>
    <t>Palembang, 25 Januari 1998</t>
  </si>
  <si>
    <t>Batu Kucing, 7 November 1996</t>
  </si>
  <si>
    <t>Pelembang, 13 April 1998</t>
  </si>
  <si>
    <t>P. Padang, 25 Mei 1996</t>
  </si>
  <si>
    <t>Tanjung Bulan, 13 September 1996</t>
  </si>
  <si>
    <t>Palembang, 26 Januari 1996</t>
  </si>
  <si>
    <t>Kedaton, 22 Agustus 1999</t>
  </si>
  <si>
    <t>Palembang, 11 November 1997</t>
  </si>
  <si>
    <t>Palembang,  23 Agustus 1996</t>
  </si>
  <si>
    <t>Palembang 22, Juni 1996</t>
  </si>
  <si>
    <t>Palembang, 5 Januari 1997</t>
  </si>
  <si>
    <t>Palembang, 17 Februari 1997</t>
  </si>
  <si>
    <t>Palembang, 13 April 1997</t>
  </si>
  <si>
    <t>Palembang, 15 Juni 1996</t>
  </si>
  <si>
    <t>Jakarta, 3 Februari 1998</t>
  </si>
  <si>
    <t>Palembang, 11 Mei 1997</t>
  </si>
  <si>
    <t>Kota Karang, 22 September 1995</t>
  </si>
  <si>
    <t>Muara Enim, 15 Maret 1996</t>
  </si>
  <si>
    <t>Nagasari, 23 januari 19997</t>
  </si>
  <si>
    <t>Makarti Jaya, 3 Juli 1997</t>
  </si>
  <si>
    <t>Palembang, 2 Juli 1995</t>
  </si>
  <si>
    <t>Bandar Lampung, 22 Maret 1992</t>
  </si>
  <si>
    <t>Palembang, 13 Juli 1994</t>
  </si>
  <si>
    <t>Palembang, 25 Maret 1995</t>
  </si>
  <si>
    <t>Saterio, 11 September 1997</t>
  </si>
  <si>
    <t>Palembang, 30 Januari 1997</t>
  </si>
  <si>
    <t>Nanjungan, 11 Agustus 1997</t>
  </si>
  <si>
    <t>Pangkal Pinang, 28 Desember 1997</t>
  </si>
  <si>
    <t>Palembang, 13 September 1997</t>
  </si>
  <si>
    <t>Palembang, 3 Januari 1998</t>
  </si>
  <si>
    <t>Palembang, 17 Desember 1996</t>
  </si>
  <si>
    <t>Palembang, 13 September 1998</t>
  </si>
  <si>
    <t>Palembang, 18 Juli 1996</t>
  </si>
  <si>
    <t>Palembang, 11 November 1995</t>
  </si>
  <si>
    <t>Palembang, 13 Juni 1997</t>
  </si>
  <si>
    <t>Air Itam, 3 Naret 1998</t>
  </si>
  <si>
    <t>Palembang, 12 Desember 1995</t>
  </si>
  <si>
    <t>Palembang, 17 April 1997</t>
  </si>
  <si>
    <t>Palembang, 14 Maret 1996</t>
  </si>
  <si>
    <t>Palembang, 26 Januari 1997</t>
  </si>
  <si>
    <t>Musi Banyuasin, 14 November 1996</t>
  </si>
  <si>
    <t>Palembang, 14 September 1997</t>
  </si>
  <si>
    <t>Pelembang, 31 Januari 1998</t>
  </si>
  <si>
    <t>Palembang, 22 Januari 1997</t>
  </si>
  <si>
    <t>Pagar Alam, 27 November 1997</t>
  </si>
  <si>
    <t>Palembang, 3 November 1997</t>
  </si>
  <si>
    <t>Palembang, 22 September 1996</t>
  </si>
  <si>
    <t>Palembang, 20 November 1996</t>
  </si>
  <si>
    <t>Tanah Abang, 13 Juli 1996</t>
  </si>
  <si>
    <t>Palembang, 6 Februari 1996</t>
  </si>
  <si>
    <t>Tanjung Agung, 28 Agustus 1995</t>
  </si>
  <si>
    <t>Palembang, 28 Oktober 1996</t>
  </si>
  <si>
    <t>Tanjung Enim, 23 Oktober 1996</t>
  </si>
  <si>
    <t>Talang Balai, 3 Juli 1996</t>
  </si>
  <si>
    <t>Musi Banyuasin, 3 Mei 1996</t>
  </si>
  <si>
    <t>Sungailiat, 7 Juli 1996</t>
  </si>
  <si>
    <t>Palembang, 27 Oktober 1996</t>
  </si>
  <si>
    <t>Jambi, 3 Desember 1996</t>
  </si>
  <si>
    <t>Depok, 28 September 1996</t>
  </si>
  <si>
    <t>Palembang, 20 September 1997</t>
  </si>
  <si>
    <t>Palembang, 19 Mei 1997</t>
  </si>
  <si>
    <t>Palembang, 11 Agustus 1996</t>
  </si>
  <si>
    <t>Palembang, 18 Mei 1995</t>
  </si>
  <si>
    <t>Palembang, 7 September 1995</t>
  </si>
  <si>
    <t>Palembang, 14 Juni 1994</t>
  </si>
  <si>
    <t>Panjang, 19 januari 1997</t>
  </si>
  <si>
    <t>Palembang, 11 Oktober 1995</t>
  </si>
  <si>
    <t>Palembang, 15 April 1997</t>
  </si>
  <si>
    <t>Palembang, 4 Mei 1999</t>
  </si>
  <si>
    <t>Lubuk Linggau, 9 April 1997</t>
  </si>
  <si>
    <t>Palembang, 9 Maret 1998</t>
  </si>
  <si>
    <t>Lubuk Linggau, 26 April 1995</t>
  </si>
  <si>
    <t>Palembang, 23 April 1996</t>
  </si>
  <si>
    <t>Palembang, 3 Oktober 1997</t>
  </si>
  <si>
    <t>Palembang, 1 Juni 1999</t>
  </si>
  <si>
    <t>Palembang, 29 Mei 1998</t>
  </si>
  <si>
    <t>Palembang, 29 Juni 1998</t>
  </si>
  <si>
    <t>Palembang, 11 Februari 1996</t>
  </si>
  <si>
    <t>Palembang, 12 Januari 1996</t>
  </si>
  <si>
    <t>Palembang, 11 September 997</t>
  </si>
  <si>
    <t>Palembang, 11 November 1996</t>
  </si>
  <si>
    <t>Palembang, 3 Maret 1997</t>
  </si>
  <si>
    <t>Palembang, 26 Maret 1998</t>
  </si>
  <si>
    <t>Sembawa, 22 April 1998</t>
  </si>
  <si>
    <t>Palembang, 29 Juli 1997</t>
  </si>
  <si>
    <t>Palembang, 21 Agustus 1997</t>
  </si>
  <si>
    <t>Palembang, 6 Desember 1996</t>
  </si>
  <si>
    <t>Supat, 27 April 1997</t>
  </si>
  <si>
    <t>Palembang, 27 Juli 1996</t>
  </si>
  <si>
    <t>Palembang, 17 September 1997</t>
  </si>
  <si>
    <t>Palembang, 7 Agustuis 1998</t>
  </si>
  <si>
    <t>Palembang, 28 Januari 1997</t>
  </si>
  <si>
    <t>Palembang, 1 Mei 1992</t>
  </si>
  <si>
    <t>Palembang, 18 April 1994</t>
  </si>
  <si>
    <t>Spantan Jaya, 14 Juni 1997</t>
  </si>
  <si>
    <t>Palembang, 18 Februari 1996</t>
  </si>
  <si>
    <t>Palembang, 9 November 1997</t>
  </si>
  <si>
    <t>Palembang, 9 Juli 1998</t>
  </si>
  <si>
    <t>Palembang, 29 April 1998</t>
  </si>
  <si>
    <t>Palembang, 28 mei 1995</t>
  </si>
  <si>
    <t>Palembang, 14 Oktober 1997</t>
  </si>
  <si>
    <t>Palembang, 24 Januari 1998</t>
  </si>
  <si>
    <t>Palembang, 16 April 1997</t>
  </si>
  <si>
    <t>Baturaja, 15 Mei 1999</t>
  </si>
  <si>
    <t>Palembang, 27 Desember 1997</t>
  </si>
  <si>
    <t>Palembang, 1 November 1998</t>
  </si>
  <si>
    <t>Sekayu, 28 Oktober 1996</t>
  </si>
  <si>
    <t>Kristen</t>
  </si>
  <si>
    <t xml:space="preserve">Islam </t>
  </si>
  <si>
    <t>Katolik</t>
  </si>
  <si>
    <t>Budha</t>
  </si>
  <si>
    <t>Jl. Inspektur Marzuki RT.02/08 Blok 2014, Siring Agung, Ilir Barat I, Palembang</t>
  </si>
  <si>
    <t>Jl. Lorong Baru RT.03/01, Plaju Ulu, Plaju, Palembang</t>
  </si>
  <si>
    <t xml:space="preserve">Jl. Padat Karya RT.01/01, Bengkuang, Suak Tapeh, Banyuasin </t>
  </si>
  <si>
    <t>Jl. Sekayu Palembang, Lumpatan II, Sekayu, Kab. Musi Banyuasin</t>
  </si>
  <si>
    <t>Jl. Langkan Dalam RT.07/01, Langkan, Banyuasin III, Banyuasin</t>
  </si>
  <si>
    <t>Jl. Dusun I RT.07/01, Langkan, Banyuasin III, Banyuasin</t>
  </si>
  <si>
    <t>Jl. Dusun I RT.06/01, Langkan, Banyuasin III, Banyuasin</t>
  </si>
  <si>
    <t>Jl. Pangkalan Balai, Siantar, Banyuasin III, Banyuasin</t>
  </si>
  <si>
    <t>Jl. Palembang-Betung, RT.20/05, Saterio, Banyuasin III, Banyuasin</t>
  </si>
  <si>
    <t>Jl. Perjuangan RT.03/01, Desa Taja Tengah, Betung, Banyuasin</t>
  </si>
  <si>
    <t>Jl. Pangkalan Balai RT.17/04, Kedondong Raye, Banyuasin III, Banyuasin</t>
  </si>
  <si>
    <t>Jl, Pangkalan Balai RT.07/03, Pangkalan Balai, Banyuasin III, Banyuasin</t>
  </si>
  <si>
    <t>Jl. Kerio Senen RT.06/02, Banyuasin III, Banyuasin</t>
  </si>
  <si>
    <t>Desa Lubuk Rengas RT.06/03, Rantau Bayur, Banyuasin</t>
  </si>
  <si>
    <t>Jl. Simpang Lebung, Desa Lebung, Rantau Bayur, Banyuasin</t>
  </si>
  <si>
    <t>Desa I Ulak Paceh, Lawang Wetan, Musin Banyuasin</t>
  </si>
  <si>
    <t>Jl. Sei Hitam, RT.03/06, Siring Agung, Ilir Barat I, Palembang</t>
  </si>
  <si>
    <t>Jl. Kasnariansyah RT.21/07, 20 Ilir D IV, Ilir Timur I, Palembang</t>
  </si>
  <si>
    <t>Jl. Karya Jaya Perum Polda RT.46/06, Blok E No.10, Lebung Gajah, Sematang Borang, Palembang</t>
  </si>
  <si>
    <t>Jl. Darmapala RT.40/15, Bukit Lama, Ilir Barat 2, Palembang</t>
  </si>
  <si>
    <t>Jl. Parameswara RT.04/01, Bukit Baru, Ilir Barat 1, Palembang</t>
  </si>
  <si>
    <t>Jl. Hulubalang II RT.01/01 Blok 071, Bukit Baru, Ilir Barat 1, Palembang</t>
  </si>
  <si>
    <t>Jl. Bank Raya XI, Blok A, Lorok Pakjo, Ilir Barat 1, Palembang</t>
  </si>
  <si>
    <t>Jl. Dipo RT.21, Kertapati, Palembang</t>
  </si>
  <si>
    <t>Jl. Let. Simanjuntak, Kel. Pahlawan, Kec. Kemuning, Palembang</t>
  </si>
  <si>
    <t>Jl. Sultan M. Mansyur, 32 Ilir, Ilir Barat II, Palembang</t>
  </si>
  <si>
    <t>JL. Kelapa Hijau Dua RT.36/19 Blok VII, Talang Kelapa, Alang-Alang Lebar, Palembang</t>
  </si>
  <si>
    <t>Lematang 7 No.149-A, 30/08, Lebung Gajah, Sematang Borang, Palembang</t>
  </si>
  <si>
    <t>Tanjung Sari II, RT.32/07, Bukit Sangkal, Kalidoni, Palembang</t>
  </si>
  <si>
    <t>Jl. Sosial RT.09/02 No.453, Sukabangun, Sukarami, Palembang</t>
  </si>
  <si>
    <t>Jl. Mandi Api No.702 RT.15/05, Srijaya, Alang-Alang Lebar, Palembang</t>
  </si>
  <si>
    <t>Jl. Betawi Raya Griya Kencana Indah RT.27/12 Blok. C2, Lebung Gajah, Sematang Borang, Palembang</t>
  </si>
  <si>
    <t>Jl. Ronggolawe RT.05/05, Blok. 08, Sidorahayu, Piakat Tinggi, Palembang</t>
  </si>
  <si>
    <t>Jl. Soekarno Hatta RT.82/05 Blok S, Talang Kelapa, Alang-Alanng Lebar, Palembang</t>
  </si>
  <si>
    <t>Jl. Inspektur Marzuki RT.02/09, Siring Agung, Ilir Barat I, Palembang</t>
  </si>
  <si>
    <t>Jl. Bank Raya X No.5242 RT.24/56, Lorong Pakjo, Ilir Barat 7, Palembang</t>
  </si>
  <si>
    <t>Jl. Bank Raya, Lorong Pakjo, Ilir Barat 7, Palembang</t>
  </si>
  <si>
    <t>Jl. Soekarno Hatta, Talang Kelapa, Alang-Alanng Lebar, Palembang</t>
  </si>
  <si>
    <t>Jl. Yos Sudarso RT.23/05, 3 Ilir, Ilir Timur II, Palembang</t>
  </si>
  <si>
    <t>Jl. Naskah 2 RT.15/13, Sukarami, Palembang</t>
  </si>
  <si>
    <t>Jl. KH. Azhari RT.22/05, 13 Ulu, Seberang Ulu II, Palembang</t>
  </si>
  <si>
    <t>Jl. Pangeran Agin RT.38/06, Kenten, Talang Kelapa, Palembang</t>
  </si>
  <si>
    <t>Jl. Suka Bangun II RT.06/02, Suka Jaya, Suka Rami, Palembang</t>
  </si>
  <si>
    <t>Jl. Printis Kemerdekaan RT.05/01, 3 Ilir, Ilir Timur 2, Palembang</t>
  </si>
  <si>
    <t>Jl. Lebak Mulyo, Kemuring, Sekip Ujung, Palembang</t>
  </si>
  <si>
    <t>JL. Slamet Riyadi RT.11/03, Lawang Bedul, Ilir Timur II, Palembang</t>
  </si>
  <si>
    <t>Jl. Meriam No.70, RT.41/02, 20 Ilir II, kemuning, Palembang</t>
  </si>
  <si>
    <t>Jl. A. Rozak Komp. PHDM 9, RT.05/02, Kalidoni, Palembang</t>
  </si>
  <si>
    <t>Jl. Asokan Raya Perum OPI RSS RT.48/12, 15 Ulu Seberang Ulu 1, Palembang</t>
  </si>
  <si>
    <t>Jl. Kantor Lurah RT.18/04, Sukomoro, Talang kelapa, Banyuasin</t>
  </si>
  <si>
    <t>Jl. Talang Kelaopa RT.13/05, Alalng-Alang Lebar, Sukarami, Palembang</t>
  </si>
  <si>
    <t>Jl. Iswahyudi No.20 RT.16/03, Kalidoni, palembang</t>
  </si>
  <si>
    <t>Jl. Belimbing RT.33/13, Alang-Alaang lebar, Palembang</t>
  </si>
  <si>
    <t>Jl. KS. Tubun RT.07/03, kepandean Baru, Ilir Timur I, Palembang</t>
  </si>
  <si>
    <t>Jl. Sapta Marga RT.48/10, Bukit Sanghal, Kalidoni, Palembang</t>
  </si>
  <si>
    <t>Jl. Jend. A. Yani, Lr. Cemara, Kota Palembang</t>
  </si>
  <si>
    <t>Jl. Nursekan Dundan, 3 Ulu, Seberang Ulu 1, Palembang</t>
  </si>
  <si>
    <t>Jl. Swakarsa RT.41/8, Kemang Agung, Kertapati, Palembang</t>
  </si>
  <si>
    <t>Jl. Katya I RT.69/07, Lebung Gajah, Sematang Borang, Palembang</t>
  </si>
  <si>
    <t>Jl. Diponegoro No.20, Talang Semut, Bukit Kecil, Palembang</t>
  </si>
  <si>
    <t>Jl. K.H. Wahid Hasyim RT.21/05, Tuan Kentang, Seberang Ulu 1, Palembang</t>
  </si>
  <si>
    <t>Jl. A.Yani Lr. Kenari No.36 RT.14/04, Silaberanti, Seberang Ulu 1, Palembang</t>
  </si>
  <si>
    <t>Jl. Palembang-Betung, RT.11, Saterio, Banyuasin III, Banyuasin</t>
  </si>
  <si>
    <t>Jl. D.I. Panjaitan RT.36/11, Plaju Ilir, Palembang</t>
  </si>
  <si>
    <t>Jl. Beruge Ilir, Pendopo, Empat Lawang</t>
  </si>
  <si>
    <t>Jl. Kenanga No.54 B, RT.01/01, 20 ilir D IV, Ilir Timur 1, Palembang</t>
  </si>
  <si>
    <t>Jl. Kaswari X No.71 RT.32/12, Sialang, Sako, Palembang</t>
  </si>
  <si>
    <t>Jl. Belutang III RT.11/04, Nusa Tunggal, Belutang III, Martapura</t>
  </si>
  <si>
    <t>Jl. Lettu Karim Kadir, Karang Jaya, Gandus, Palembang</t>
  </si>
  <si>
    <t>Jl. Kapten Arivai RT.17/06, Sei Pangeran, Ilirv Timur 1, Palembang</t>
  </si>
  <si>
    <t>JL. Kancil Putih RT.36/10, Demang Lebar Daun, Ilir Barat 1, Palembang</t>
  </si>
  <si>
    <t>Jl. Perum Ratu Daha Indah RT.24, Bagan Pete, Alam Brajo, Jambi</t>
  </si>
  <si>
    <t>Jl. Srijaya Negara RT.33/11, Bukit Lama, Ilir Barat 1, Palembang</t>
  </si>
  <si>
    <t>Jl. Dr. M. Isa RT.14/04, Kuto Batu, Ilir Timur II, Palembang</t>
  </si>
  <si>
    <t>Jl. Letjend. Alamsyah RT.7/6, Bukit Baru, Ilir Barat I, Palembang</t>
  </si>
  <si>
    <t>Jl. Gersik Bayam NO.87C RT.21/9, 9 ilir, Ilir Timur II, Palembang</t>
  </si>
  <si>
    <t>Jl. Tanjung Rawo RT.54/16 Blok E2, Bukit Lama, Ilir Barat I, Palembang</t>
  </si>
  <si>
    <t>Jl. Batu Jajar RT.18/07, Sukarami, Palembang</t>
  </si>
  <si>
    <t>Jl. Karya II, RT.22/66, Lebung Gajah, Sematang Borang, Palembang</t>
  </si>
  <si>
    <t>Jl. Mangkunegara No.10, RT.10/10, Sako kenten, Palembang</t>
  </si>
  <si>
    <t>Jl. Bekumi Raya I RT.52/13, Lebung Gajah, Sematang Borang, Palembang</t>
  </si>
  <si>
    <t>Jl. Bangau RT.29/08, Duku, Ilir Timur II, Palembang</t>
  </si>
  <si>
    <t>Jl. Puncak Sekuning No.17 RT.7/2, Loronk pakjo, Ilir Barat 1, Palembang</t>
  </si>
  <si>
    <t>Jl. Kapten Arivai RT.22/05, 24 ilir, Bukit Kecil, Palembang</t>
  </si>
  <si>
    <t>Jl. Kol. Sulaiman Amin RT.16/12, Talang kelapa, Sukarami, Palembang</t>
  </si>
  <si>
    <t>Jl. Aman 2 RT.42/12, Srijaya, Alang-Alang Lebar, Palembang</t>
  </si>
  <si>
    <t>Jl. Siaran Lrg. Bersatu RT.20/08, Sako, Palembang</t>
  </si>
  <si>
    <t>Jl. Malaka RT.41/06, Sukabangun, Sukarami, Palembang</t>
  </si>
  <si>
    <t>JL. Perintis Kemerdekaan RT.09/03, Lorong Kidul, Ilir Timur II, Palembang</t>
  </si>
  <si>
    <t>Jl. Nusa Indah RTY.003/001, Tanjung Enim Selatan, Lawang Kidul, Palembang</t>
  </si>
  <si>
    <t>Jl. Griya Sejahtera, Tanjung Pering, Indralaya Utara, Indralaya</t>
  </si>
  <si>
    <t>Jl. Timbangan  RT.04/07, Timbangan, Indralaya</t>
  </si>
  <si>
    <t>Jl. Lintas Timur, Timbangan, Indralaya</t>
  </si>
  <si>
    <t>JL. Palembang Prabumulih, Timbangan, Indralaya Utara, Ogan Ilir</t>
  </si>
  <si>
    <t>Jl. Bukit Baru 1 Gg. Lebak RT.04/06, Bukit Baru, Ilir Barat 1, Palembang</t>
  </si>
  <si>
    <t>Jl. Segaran Vlok 146, Ilir Timur I, 14 Ilir, Palembang</t>
  </si>
  <si>
    <t>Jl. Segaran RT.10/03, Ilir Timur 2, 9 Ilir, Palembang</t>
  </si>
  <si>
    <t>Komplek Kedamaian Permai RT.10/02, Bukit Sangkal, Kalidini, Palembang</t>
  </si>
  <si>
    <t>Jl. K.H. Azhari RT.18/05, 13 Ulu, Seberang Ulu II, Palembang</t>
  </si>
  <si>
    <t>Jl. Betawi 1, RT.052/013, Lebung Gajah, Sematang Barang, Palembang</t>
  </si>
  <si>
    <t>Jl. Tanjung Sari RT.02/32, Bukit Sangkal, Kalidoni, Palembang</t>
  </si>
  <si>
    <t>Jl. Tanah Mas RT.19/05, Tanah kelapa, Banyuasin</t>
  </si>
  <si>
    <t>Jl. Hulu Balang II, Ilir Barat 1, Bukit Besar, Palembang</t>
  </si>
  <si>
    <t>Komp. PPI A3 No.4 RT.67/07, Talang Kel, Alang-Alang Lebar, Palembang</t>
  </si>
  <si>
    <t>Sidding Lautan RT.06/02, Seberang Ulu, Palembang</t>
  </si>
  <si>
    <t>JL. Komp. Bukit Sukatani RT.48/08, Sukamaju, Sako, Palembang</t>
  </si>
  <si>
    <t>Jl. Angkatan 45, Kota Palembang</t>
  </si>
  <si>
    <t>Jl. Prajurit Yusuf Zen RT.01/05, Kalidoni, Palembang</t>
  </si>
  <si>
    <t>Kalidoni RW.06, Kota Palembang</t>
  </si>
  <si>
    <t>Jl. Karanganyar RT.04/07, Bukit Baru, Ilir Barat I, Palembang</t>
  </si>
  <si>
    <t>Jl. Jend. Sugiran, 20 Ilir, Palembang</t>
  </si>
  <si>
    <t>Jl. Kasnariansyah RT.01/06,  Ilir Barat II, Palembang</t>
  </si>
  <si>
    <t>Jl. Letnan Simanjuntak, Ilirv Timur, Palembang</t>
  </si>
  <si>
    <t>Jl. KH. A. Hamid RT.06/01, Lalang Sembawa, Sembawa, Banyuasin</t>
  </si>
  <si>
    <t>Jl. Kebum Bunga RT.039/013, Kebun Bunga, Sukarami, Palembang</t>
  </si>
  <si>
    <t>Jl. Komp. Bougenville RT.16/005, Katya Baru, Alang-Alang Lebar, Palembang</t>
  </si>
  <si>
    <t>Jl. Tegal Binangun RT.13/05, Plaju, Plaju Barat, Palembang</t>
  </si>
  <si>
    <t>Jl. AKBP H. Umar RT.02/02, Ario Kemuning, Kemuning, Palembang</t>
  </si>
  <si>
    <t>Jl. KH. Faqih Usnab RT.13/03, 2 ulu, Seberang Ulu 1, Palembang</t>
  </si>
  <si>
    <t>JL. NSP. Marzuki Lr. Damai I, RT.01/09, Siring Agung, Ilir Barat I, Palembang</t>
  </si>
  <si>
    <t>Jl. Perjuangan RT.02/10, Sukajaya, Sukarami, Palembang</t>
  </si>
  <si>
    <t>Jl. Lematang 3 RT.50/13, Lebung Gajah, Sematang Borang, Palembang</t>
  </si>
  <si>
    <t>Jl. Sekojo RT.04/03, Kalidoni, Palembang</t>
  </si>
  <si>
    <t>Jl. Perumdam Garuda Putera III RT.21/05, Sukajaya, Sukarami, Palembang</t>
  </si>
  <si>
    <t>Jl. A. Yani NO.5, 8 Ulu, Plaju Ilir II, Palembang</t>
  </si>
  <si>
    <t>Jl. Kapten Robani Kadir RT.14/04, Talang Putri, Plaju, Palembang</t>
  </si>
  <si>
    <t>JL. Markisah II Blok D No.60 RT.37/13, 15 ulu, Seberang Ulu 1, Palembang</t>
  </si>
  <si>
    <t>Jl. Asrama Sekojo NO.137 RT.41/09, 2 Ilir, Ilir Timur 2, Palembang</t>
  </si>
  <si>
    <t>Jl. Segaran Gg. Ujung Tanjung RT.10/03, 9 ilir, Ilir Timur II, Palembang</t>
  </si>
  <si>
    <t>Jl. Jakabaring No.18 RT.37/06, Silaberanti, Seberang Ulu I, Palembang</t>
  </si>
  <si>
    <t>Jl. Musiraya, Lr. Musyawarah I No.85, Sialang, Sako, Palembang</t>
  </si>
  <si>
    <t>Jl. Kebun Bunga No.71, RT.74, Kebun Bunga, Sukarami, Palembang</t>
  </si>
  <si>
    <t>Jl. Letnan Murad No.31, Palembang</t>
  </si>
  <si>
    <t>Jl. Wai Hitam, Lorok Pakjo, Palembang</t>
  </si>
  <si>
    <t>Jl. Macam Kumbang, Ilir Barat I, Palembang</t>
  </si>
  <si>
    <t>Jl. Loband II NO.560, Palembang</t>
  </si>
  <si>
    <t>081367493356</t>
  </si>
  <si>
    <t>08984966621</t>
  </si>
  <si>
    <t>085379109933</t>
  </si>
  <si>
    <t>082281477676</t>
  </si>
  <si>
    <t>081278187410</t>
  </si>
  <si>
    <t>082175190716</t>
  </si>
  <si>
    <t>081369325495</t>
  </si>
  <si>
    <t>082178519233</t>
  </si>
  <si>
    <t>081272092789</t>
  </si>
  <si>
    <t>082376215673</t>
  </si>
  <si>
    <t>081271023111</t>
  </si>
  <si>
    <t>085363232336</t>
  </si>
  <si>
    <t>085768788941</t>
  </si>
  <si>
    <t>081367128113</t>
  </si>
  <si>
    <t>081373661598</t>
  </si>
  <si>
    <t>081273608224</t>
  </si>
  <si>
    <t>082187312914</t>
  </si>
  <si>
    <t>081285480492</t>
  </si>
  <si>
    <t>082178639252</t>
  </si>
  <si>
    <t>082282220095</t>
  </si>
  <si>
    <t>082278255095</t>
  </si>
  <si>
    <t>083177709879</t>
  </si>
  <si>
    <t>08989848184</t>
  </si>
  <si>
    <t>0895335026681</t>
  </si>
  <si>
    <t>0895335227891</t>
  </si>
  <si>
    <t>089704108269</t>
  </si>
  <si>
    <t>082279459103</t>
  </si>
  <si>
    <t>081377807314</t>
  </si>
  <si>
    <t>081367779258</t>
  </si>
  <si>
    <t>0895609613973</t>
  </si>
  <si>
    <t>08983499028</t>
  </si>
  <si>
    <t>085789021248</t>
  </si>
  <si>
    <t>089627414592</t>
  </si>
  <si>
    <t>089655338517</t>
  </si>
  <si>
    <t>081367030081</t>
  </si>
  <si>
    <t>089626813593</t>
  </si>
  <si>
    <t>081279860065</t>
  </si>
  <si>
    <t>089647212099</t>
  </si>
  <si>
    <t>089696034271</t>
  </si>
  <si>
    <t>089657523932</t>
  </si>
  <si>
    <t>085366808733</t>
  </si>
  <si>
    <t>085268476017</t>
  </si>
  <si>
    <t>081313002884</t>
  </si>
  <si>
    <t>081271698764</t>
  </si>
  <si>
    <t>089621464613/ 082282216273</t>
  </si>
  <si>
    <t>083172855605</t>
  </si>
  <si>
    <t>082282038072</t>
  </si>
  <si>
    <t>082377881816</t>
  </si>
  <si>
    <t>085377357717</t>
  </si>
  <si>
    <t>085758874951</t>
  </si>
  <si>
    <t>081367172760</t>
  </si>
  <si>
    <t>081273694293</t>
  </si>
  <si>
    <t>082282903155</t>
  </si>
  <si>
    <t>089673511304</t>
  </si>
  <si>
    <t>085381536869</t>
  </si>
  <si>
    <t>082186862806</t>
  </si>
  <si>
    <t>081541470211</t>
  </si>
  <si>
    <t>081367274797</t>
  </si>
  <si>
    <t>082280500250</t>
  </si>
  <si>
    <t>082378949422</t>
  </si>
  <si>
    <t>085381917235</t>
  </si>
  <si>
    <t>08973030647</t>
  </si>
  <si>
    <t>081271929680</t>
  </si>
  <si>
    <t>082376617691</t>
  </si>
  <si>
    <t>085764608600</t>
  </si>
  <si>
    <t>085769760642</t>
  </si>
  <si>
    <t>08127827289</t>
  </si>
  <si>
    <t>082281071082</t>
  </si>
  <si>
    <t>082185996991</t>
  </si>
  <si>
    <t>082177180821</t>
  </si>
  <si>
    <t>085218011667</t>
  </si>
  <si>
    <t>085669659540</t>
  </si>
  <si>
    <t>0895610897156</t>
  </si>
  <si>
    <t>081278625608</t>
  </si>
  <si>
    <t>089690005325</t>
  </si>
  <si>
    <t>081977446961</t>
  </si>
  <si>
    <t>083178960560</t>
  </si>
  <si>
    <t>0895610719049</t>
  </si>
  <si>
    <t>082186896988</t>
  </si>
  <si>
    <t>089634363083</t>
  </si>
  <si>
    <t>082312120578</t>
  </si>
  <si>
    <t>082281453433</t>
  </si>
  <si>
    <t>089654597778</t>
  </si>
  <si>
    <t>0895322058660</t>
  </si>
  <si>
    <t>083178657340</t>
  </si>
  <si>
    <t>081367736099</t>
  </si>
  <si>
    <t>089632178002</t>
  </si>
  <si>
    <t>082278682968</t>
  </si>
  <si>
    <t>085269381738</t>
  </si>
  <si>
    <t>087897202013</t>
  </si>
  <si>
    <t>085368105826</t>
  </si>
  <si>
    <t>085267174231</t>
  </si>
  <si>
    <t>083177884999</t>
  </si>
  <si>
    <t>085381318352</t>
  </si>
  <si>
    <t>082380016763</t>
  </si>
  <si>
    <t>082374221660</t>
  </si>
  <si>
    <t>082177263078</t>
  </si>
  <si>
    <t>081271869200</t>
  </si>
  <si>
    <t>082374607566</t>
  </si>
  <si>
    <t>081958313728</t>
  </si>
  <si>
    <t>082178102728</t>
  </si>
  <si>
    <t>089671476726</t>
  </si>
  <si>
    <t>081330118988</t>
  </si>
  <si>
    <t>08998681107</t>
  </si>
  <si>
    <t>081377827300</t>
  </si>
  <si>
    <t>082262575800</t>
  </si>
  <si>
    <t>0812122322280</t>
  </si>
  <si>
    <t>082280574110</t>
  </si>
  <si>
    <t>085377032082</t>
  </si>
  <si>
    <t>082282676965</t>
  </si>
  <si>
    <t>082316468116</t>
  </si>
  <si>
    <t>082279214180</t>
  </si>
  <si>
    <t>08127324030</t>
  </si>
  <si>
    <t>081368851946</t>
  </si>
  <si>
    <t>082177857405</t>
  </si>
  <si>
    <t>081270044555</t>
  </si>
  <si>
    <t>085378834026</t>
  </si>
  <si>
    <t>081281149118</t>
  </si>
  <si>
    <t>082374859380</t>
  </si>
  <si>
    <t>089669752040</t>
  </si>
  <si>
    <t>085839932952</t>
  </si>
  <si>
    <t>081532233800</t>
  </si>
  <si>
    <t>082374635526</t>
  </si>
  <si>
    <t>089698465066</t>
  </si>
  <si>
    <t>081232617207</t>
  </si>
  <si>
    <t>082219291977</t>
  </si>
  <si>
    <t>081271325859</t>
  </si>
  <si>
    <t>082281873193</t>
  </si>
  <si>
    <t>085788617670</t>
  </si>
  <si>
    <t>082238645609</t>
  </si>
  <si>
    <t>089690085474</t>
  </si>
  <si>
    <t>089699136934</t>
  </si>
  <si>
    <t>085766993877</t>
  </si>
  <si>
    <t>08995282162</t>
  </si>
  <si>
    <t>08971587986</t>
  </si>
  <si>
    <t>082282511412</t>
  </si>
  <si>
    <t>Online Shiop</t>
  </si>
  <si>
    <t>Konveksi</t>
  </si>
  <si>
    <t>Properti</t>
  </si>
  <si>
    <t>Variasi Mobil</t>
  </si>
  <si>
    <t>Makanan Ringan</t>
  </si>
  <si>
    <t>Pulsa dan Online Shop</t>
  </si>
  <si>
    <t xml:space="preserve">Pulsa  </t>
  </si>
  <si>
    <t>Tupperware dan Pulsa</t>
  </si>
  <si>
    <t>Lumpia</t>
  </si>
  <si>
    <t>Kuliner</t>
  </si>
  <si>
    <t xml:space="preserve"> </t>
  </si>
  <si>
    <t>Konter Pulsa</t>
  </si>
  <si>
    <t>Keripik Tahu</t>
  </si>
  <si>
    <t>Boga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</si>
</sst>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9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0"/>
      <name val="Tahoma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9.5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applyBorder="1" applyAlignment="1">
      <alignment horizontal="center"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23" fillId="0" borderId="2" xfId="12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2" fillId="3" borderId="5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left" vertical="center" wrapText="1"/>
    </xf>
    <xf numFmtId="0" fontId="25" fillId="0" borderId="2" xfId="0" quotePrefix="1" applyFont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15" fontId="8" fillId="3" borderId="2" xfId="0" quotePrefix="1" applyNumberFormat="1" applyFont="1" applyFill="1" applyBorder="1" applyAlignment="1">
      <alignment horizontal="left" vertical="center" wrapText="1"/>
    </xf>
    <xf numFmtId="0" fontId="8" fillId="3" borderId="3" xfId="0" quotePrefix="1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26" fillId="3" borderId="2" xfId="0" applyFont="1" applyFill="1" applyBorder="1" applyAlignment="1">
      <alignment horizontal="left" vertical="center" wrapText="1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0" fontId="8" fillId="3" borderId="4" xfId="0" quotePrefix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151"/>
  <sheetViews>
    <sheetView tabSelected="1" topLeftCell="P1" zoomScale="40" zoomScaleNormal="40" workbookViewId="0">
      <selection activeCell="W20" sqref="W20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35" t="s">
        <v>31</v>
      </c>
      <c r="N2" s="39" t="s">
        <v>180</v>
      </c>
      <c r="O2" s="24" t="s">
        <v>291</v>
      </c>
      <c r="P2" s="26" t="s">
        <v>26</v>
      </c>
      <c r="Q2" s="6">
        <f>2017-VALUE(RIGHT(O2,4))</f>
        <v>21</v>
      </c>
      <c r="R2" t="str">
        <f>IF(Q2&lt;21,"&lt; 21",IF(Q2&lt;=30,"21 - 30",IF(Q2&lt;=40,"31 - 40",IF(Q2&lt;=50,"41 - 50","&gt; 50" ))))</f>
        <v>21 - 30</v>
      </c>
      <c r="S2" s="33"/>
      <c r="T2" s="13" t="s">
        <v>30</v>
      </c>
      <c r="U2" s="14"/>
      <c r="V2" s="22" t="s">
        <v>444</v>
      </c>
      <c r="W2" s="47" t="s">
        <v>580</v>
      </c>
      <c r="X2" s="17"/>
      <c r="Y2" s="32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35" t="s">
        <v>32</v>
      </c>
      <c r="N3" s="39" t="s">
        <v>181</v>
      </c>
      <c r="O3" s="24" t="s">
        <v>292</v>
      </c>
      <c r="P3" s="26" t="s">
        <v>26</v>
      </c>
      <c r="Q3" s="6">
        <f t="shared" ref="Q3:Q31" si="0">2017-VALUE(RIGHT(O3,4))</f>
        <v>22</v>
      </c>
      <c r="R3" s="2" t="str">
        <f t="shared" ref="R3:R31" si="1">IF(Q3&lt;21,"&lt; 21",IF(Q3&lt;=30,"21 - 30",IF(Q3&lt;=40,"31 - 40",IF(Q3&lt;=50,"41 - 50","&gt; 50" ))))</f>
        <v>21 - 30</v>
      </c>
      <c r="S3" s="33"/>
      <c r="T3" s="13" t="s">
        <v>30</v>
      </c>
      <c r="U3" s="14"/>
      <c r="V3" s="22" t="s">
        <v>445</v>
      </c>
      <c r="W3" s="47" t="s">
        <v>581</v>
      </c>
      <c r="X3" s="17"/>
      <c r="Y3" s="50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35" t="s">
        <v>33</v>
      </c>
      <c r="N4" s="39" t="s">
        <v>182</v>
      </c>
      <c r="O4" s="24" t="s">
        <v>293</v>
      </c>
      <c r="P4" s="26" t="s">
        <v>26</v>
      </c>
      <c r="Q4" s="6">
        <f t="shared" si="0"/>
        <v>20</v>
      </c>
      <c r="R4" s="2" t="str">
        <f t="shared" si="1"/>
        <v>&lt; 21</v>
      </c>
      <c r="S4" s="33"/>
      <c r="T4" s="13" t="s">
        <v>30</v>
      </c>
      <c r="U4" s="14"/>
      <c r="V4" s="22" t="s">
        <v>446</v>
      </c>
      <c r="W4" s="47" t="s">
        <v>582</v>
      </c>
      <c r="X4" s="17"/>
      <c r="Y4" s="32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35" t="s">
        <v>34</v>
      </c>
      <c r="N5" s="39" t="s">
        <v>183</v>
      </c>
      <c r="O5" s="24" t="s">
        <v>294</v>
      </c>
      <c r="P5" s="26" t="s">
        <v>26</v>
      </c>
      <c r="Q5" s="6">
        <f t="shared" si="0"/>
        <v>22</v>
      </c>
      <c r="R5" s="2" t="str">
        <f t="shared" si="1"/>
        <v>21 - 30</v>
      </c>
      <c r="S5" s="33"/>
      <c r="T5" s="13" t="s">
        <v>30</v>
      </c>
      <c r="U5" s="14"/>
      <c r="V5" s="22" t="s">
        <v>447</v>
      </c>
      <c r="W5" s="47" t="s">
        <v>583</v>
      </c>
      <c r="X5" s="17"/>
      <c r="Y5" s="32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35" t="s">
        <v>35</v>
      </c>
      <c r="N6" s="39" t="s">
        <v>184</v>
      </c>
      <c r="O6" s="24" t="s">
        <v>295</v>
      </c>
      <c r="P6" s="26" t="s">
        <v>26</v>
      </c>
      <c r="Q6" s="6">
        <f t="shared" si="0"/>
        <v>22</v>
      </c>
      <c r="R6" s="2" t="str">
        <f t="shared" si="1"/>
        <v>21 - 30</v>
      </c>
      <c r="S6" s="33"/>
      <c r="T6" s="13" t="s">
        <v>30</v>
      </c>
      <c r="U6" s="14"/>
      <c r="V6" s="22" t="s">
        <v>448</v>
      </c>
      <c r="W6" s="47" t="s">
        <v>584</v>
      </c>
      <c r="X6" s="17"/>
      <c r="Y6" s="32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35" t="s">
        <v>36</v>
      </c>
      <c r="N7" s="39" t="s">
        <v>185</v>
      </c>
      <c r="O7" s="24" t="s">
        <v>296</v>
      </c>
      <c r="P7" s="26" t="s">
        <v>26</v>
      </c>
      <c r="Q7" s="6">
        <f t="shared" si="0"/>
        <v>21</v>
      </c>
      <c r="R7" s="2" t="str">
        <f t="shared" si="1"/>
        <v>21 - 30</v>
      </c>
      <c r="S7" s="33"/>
      <c r="T7" s="13" t="s">
        <v>30</v>
      </c>
      <c r="U7" s="14"/>
      <c r="V7" s="22" t="s">
        <v>448</v>
      </c>
      <c r="W7" s="47" t="s">
        <v>585</v>
      </c>
      <c r="X7" s="17"/>
      <c r="Y7" s="32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35" t="s">
        <v>37</v>
      </c>
      <c r="N8" s="40" t="s">
        <v>186</v>
      </c>
      <c r="O8" s="14" t="s">
        <v>297</v>
      </c>
      <c r="P8" s="27" t="s">
        <v>26</v>
      </c>
      <c r="Q8" s="6">
        <f t="shared" si="0"/>
        <v>22</v>
      </c>
      <c r="R8" s="2" t="str">
        <f t="shared" si="1"/>
        <v>21 - 30</v>
      </c>
      <c r="S8" s="34"/>
      <c r="T8" s="13" t="s">
        <v>30</v>
      </c>
      <c r="U8" s="14"/>
      <c r="V8" s="22" t="s">
        <v>449</v>
      </c>
      <c r="W8" s="48" t="s">
        <v>586</v>
      </c>
      <c r="X8" s="17"/>
      <c r="Y8" s="51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35" t="s">
        <v>38</v>
      </c>
      <c r="N9" s="39" t="s">
        <v>187</v>
      </c>
      <c r="O9" s="24" t="s">
        <v>298</v>
      </c>
      <c r="P9" s="26" t="s">
        <v>26</v>
      </c>
      <c r="Q9" s="6">
        <f t="shared" si="0"/>
        <v>22</v>
      </c>
      <c r="R9" s="2" t="str">
        <f t="shared" si="1"/>
        <v>21 - 30</v>
      </c>
      <c r="S9" s="33"/>
      <c r="T9" s="13" t="s">
        <v>30</v>
      </c>
      <c r="U9" s="14"/>
      <c r="V9" s="22" t="s">
        <v>450</v>
      </c>
      <c r="W9" s="47" t="s">
        <v>587</v>
      </c>
      <c r="X9" s="17"/>
      <c r="Y9" s="32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35" t="s">
        <v>39</v>
      </c>
      <c r="N10" s="39" t="s">
        <v>188</v>
      </c>
      <c r="O10" s="24" t="s">
        <v>299</v>
      </c>
      <c r="P10" s="26" t="s">
        <v>26</v>
      </c>
      <c r="Q10" s="6">
        <f t="shared" si="0"/>
        <v>21</v>
      </c>
      <c r="R10" s="2" t="str">
        <f t="shared" si="1"/>
        <v>21 - 30</v>
      </c>
      <c r="S10" s="33"/>
      <c r="T10" s="13" t="s">
        <v>30</v>
      </c>
      <c r="U10" s="14"/>
      <c r="V10" s="22" t="s">
        <v>451</v>
      </c>
      <c r="W10" s="47" t="s">
        <v>588</v>
      </c>
      <c r="X10" s="17"/>
      <c r="Y10" s="32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35" t="s">
        <v>40</v>
      </c>
      <c r="N11" s="39" t="s">
        <v>189</v>
      </c>
      <c r="O11" s="24" t="s">
        <v>300</v>
      </c>
      <c r="P11" s="26" t="s">
        <v>26</v>
      </c>
      <c r="Q11" s="6">
        <f t="shared" si="0"/>
        <v>22</v>
      </c>
      <c r="R11" s="2" t="str">
        <f t="shared" si="1"/>
        <v>21 - 30</v>
      </c>
      <c r="S11" s="33"/>
      <c r="T11" s="13" t="s">
        <v>30</v>
      </c>
      <c r="U11" s="14"/>
      <c r="V11" s="22" t="s">
        <v>452</v>
      </c>
      <c r="W11" s="47" t="s">
        <v>589</v>
      </c>
      <c r="X11" s="17"/>
      <c r="Y11" s="32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35" t="s">
        <v>41</v>
      </c>
      <c r="N12" s="39" t="s">
        <v>190</v>
      </c>
      <c r="O12" s="24" t="s">
        <v>301</v>
      </c>
      <c r="P12" s="26" t="s">
        <v>27</v>
      </c>
      <c r="Q12" s="6">
        <f t="shared" si="0"/>
        <v>22</v>
      </c>
      <c r="R12" s="2" t="str">
        <f t="shared" si="1"/>
        <v>21 - 30</v>
      </c>
      <c r="S12" s="33"/>
      <c r="T12" s="13" t="s">
        <v>30</v>
      </c>
      <c r="U12" s="14"/>
      <c r="V12" s="22" t="s">
        <v>453</v>
      </c>
      <c r="W12" s="47" t="s">
        <v>590</v>
      </c>
      <c r="X12" s="17"/>
      <c r="Y12" s="32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35" t="s">
        <v>42</v>
      </c>
      <c r="N13" s="39" t="s">
        <v>191</v>
      </c>
      <c r="O13" s="24" t="s">
        <v>302</v>
      </c>
      <c r="P13" s="26" t="s">
        <v>27</v>
      </c>
      <c r="Q13" s="6">
        <f t="shared" si="0"/>
        <v>21</v>
      </c>
      <c r="R13" s="2" t="str">
        <f t="shared" si="1"/>
        <v>21 - 30</v>
      </c>
      <c r="S13" s="33"/>
      <c r="T13" s="13" t="s">
        <v>30</v>
      </c>
      <c r="U13" s="14"/>
      <c r="V13" s="22" t="s">
        <v>454</v>
      </c>
      <c r="W13" s="47" t="s">
        <v>591</v>
      </c>
      <c r="X13" s="17"/>
      <c r="Y13" s="32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35" t="s">
        <v>43</v>
      </c>
      <c r="N14" s="39" t="s">
        <v>192</v>
      </c>
      <c r="O14" s="24" t="s">
        <v>303</v>
      </c>
      <c r="P14" s="26" t="s">
        <v>26</v>
      </c>
      <c r="Q14" s="6">
        <f t="shared" si="0"/>
        <v>21</v>
      </c>
      <c r="R14" s="2" t="str">
        <f t="shared" si="1"/>
        <v>21 - 30</v>
      </c>
      <c r="S14" s="33"/>
      <c r="T14" s="13" t="s">
        <v>30</v>
      </c>
      <c r="U14" s="14"/>
      <c r="V14" s="22" t="s">
        <v>455</v>
      </c>
      <c r="W14" s="47" t="s">
        <v>592</v>
      </c>
      <c r="X14" s="14"/>
      <c r="Y14" s="32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35" t="s">
        <v>28</v>
      </c>
      <c r="N15" s="39" t="s">
        <v>193</v>
      </c>
      <c r="O15" s="24" t="s">
        <v>304</v>
      </c>
      <c r="P15" s="26" t="s">
        <v>26</v>
      </c>
      <c r="Q15" s="6">
        <f t="shared" si="0"/>
        <v>27</v>
      </c>
      <c r="R15" s="2" t="str">
        <f t="shared" si="1"/>
        <v>21 - 30</v>
      </c>
      <c r="S15" s="33"/>
      <c r="T15" s="13" t="s">
        <v>30</v>
      </c>
      <c r="U15" s="14"/>
      <c r="V15" s="22" t="s">
        <v>456</v>
      </c>
      <c r="W15" s="47" t="s">
        <v>593</v>
      </c>
      <c r="X15" s="17"/>
      <c r="Y15" s="32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35" t="s">
        <v>44</v>
      </c>
      <c r="N16" s="39" t="s">
        <v>194</v>
      </c>
      <c r="O16" s="24" t="s">
        <v>305</v>
      </c>
      <c r="P16" s="26" t="s">
        <v>27</v>
      </c>
      <c r="Q16" s="6">
        <f t="shared" si="0"/>
        <v>25</v>
      </c>
      <c r="R16" s="2" t="str">
        <f t="shared" si="1"/>
        <v>21 - 30</v>
      </c>
      <c r="S16" s="33"/>
      <c r="T16" s="13" t="s">
        <v>30</v>
      </c>
      <c r="U16" s="14"/>
      <c r="V16" s="22" t="s">
        <v>457</v>
      </c>
      <c r="W16" s="47" t="s">
        <v>594</v>
      </c>
      <c r="X16" s="17"/>
      <c r="Y16" s="32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35" t="s">
        <v>45</v>
      </c>
      <c r="N17" s="39" t="s">
        <v>195</v>
      </c>
      <c r="O17" s="24" t="s">
        <v>306</v>
      </c>
      <c r="P17" s="26" t="s">
        <v>27</v>
      </c>
      <c r="Q17" s="6">
        <f t="shared" si="0"/>
        <v>24</v>
      </c>
      <c r="R17" s="2" t="str">
        <f t="shared" si="1"/>
        <v>21 - 30</v>
      </c>
      <c r="S17" s="33"/>
      <c r="T17" s="13" t="s">
        <v>30</v>
      </c>
      <c r="U17" s="14"/>
      <c r="V17" s="46" t="s">
        <v>458</v>
      </c>
      <c r="W17" s="47" t="s">
        <v>595</v>
      </c>
      <c r="X17" s="17"/>
      <c r="Y17" s="32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35" t="s">
        <v>46</v>
      </c>
      <c r="N18" s="39" t="s">
        <v>196</v>
      </c>
      <c r="O18" s="24" t="s">
        <v>307</v>
      </c>
      <c r="P18" s="26" t="s">
        <v>27</v>
      </c>
      <c r="Q18" s="6">
        <f t="shared" si="0"/>
        <v>22</v>
      </c>
      <c r="R18" s="2" t="str">
        <f t="shared" si="1"/>
        <v>21 - 30</v>
      </c>
      <c r="S18" s="33"/>
      <c r="T18" s="13" t="s">
        <v>30</v>
      </c>
      <c r="U18" s="14"/>
      <c r="V18" s="46" t="s">
        <v>459</v>
      </c>
      <c r="W18" s="47" t="s">
        <v>596</v>
      </c>
      <c r="X18" s="17"/>
      <c r="Y18" s="32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35" t="s">
        <v>47</v>
      </c>
      <c r="N19" s="39" t="s">
        <v>197</v>
      </c>
      <c r="O19" s="24" t="s">
        <v>308</v>
      </c>
      <c r="P19" s="26" t="s">
        <v>27</v>
      </c>
      <c r="Q19" s="6">
        <f t="shared" si="0"/>
        <v>21</v>
      </c>
      <c r="R19" s="2" t="str">
        <f t="shared" si="1"/>
        <v>21 - 30</v>
      </c>
      <c r="S19" s="33"/>
      <c r="T19" s="13" t="s">
        <v>30</v>
      </c>
      <c r="U19" s="14"/>
      <c r="V19" s="22" t="s">
        <v>460</v>
      </c>
      <c r="W19" s="47" t="s">
        <v>597</v>
      </c>
      <c r="X19" s="17"/>
      <c r="Y19" s="32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35" t="s">
        <v>48</v>
      </c>
      <c r="N20" s="39" t="s">
        <v>198</v>
      </c>
      <c r="O20" s="24" t="s">
        <v>309</v>
      </c>
      <c r="P20" s="26" t="s">
        <v>26</v>
      </c>
      <c r="Q20" s="6">
        <f t="shared" si="0"/>
        <v>21</v>
      </c>
      <c r="R20" s="2" t="str">
        <f t="shared" si="1"/>
        <v>21 - 30</v>
      </c>
      <c r="S20" s="33"/>
      <c r="T20" s="13" t="s">
        <v>30</v>
      </c>
      <c r="U20" s="14"/>
      <c r="V20" s="22" t="s">
        <v>461</v>
      </c>
      <c r="W20" s="47" t="s">
        <v>598</v>
      </c>
      <c r="X20" s="17"/>
      <c r="Y20" s="32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35" t="s">
        <v>49</v>
      </c>
      <c r="N21" s="39" t="s">
        <v>199</v>
      </c>
      <c r="O21" s="24" t="s">
        <v>310</v>
      </c>
      <c r="P21" s="26" t="s">
        <v>26</v>
      </c>
      <c r="Q21" s="6">
        <f t="shared" si="0"/>
        <v>21</v>
      </c>
      <c r="R21" s="2" t="str">
        <f t="shared" si="1"/>
        <v>21 - 30</v>
      </c>
      <c r="S21" s="33"/>
      <c r="T21" s="13" t="s">
        <v>30</v>
      </c>
      <c r="U21" s="14"/>
      <c r="V21" s="22" t="s">
        <v>462</v>
      </c>
      <c r="W21" s="47" t="s">
        <v>599</v>
      </c>
      <c r="X21" s="17"/>
      <c r="Y21" s="32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35" t="s">
        <v>50</v>
      </c>
      <c r="N22" s="39" t="s">
        <v>200</v>
      </c>
      <c r="O22" s="24" t="s">
        <v>311</v>
      </c>
      <c r="P22" s="26" t="s">
        <v>26</v>
      </c>
      <c r="Q22" s="6">
        <f t="shared" si="0"/>
        <v>21</v>
      </c>
      <c r="R22" s="2" t="str">
        <f t="shared" si="1"/>
        <v>21 - 30</v>
      </c>
      <c r="S22" s="33"/>
      <c r="T22" s="13" t="s">
        <v>30</v>
      </c>
      <c r="U22" s="14"/>
      <c r="V22" s="22" t="s">
        <v>463</v>
      </c>
      <c r="W22" s="47" t="s">
        <v>600</v>
      </c>
      <c r="X22" s="17"/>
      <c r="Y22" s="32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35" t="s">
        <v>51</v>
      </c>
      <c r="N23" s="39" t="s">
        <v>201</v>
      </c>
      <c r="O23" s="24" t="s">
        <v>312</v>
      </c>
      <c r="P23" s="26" t="s">
        <v>27</v>
      </c>
      <c r="Q23" s="6">
        <f t="shared" si="0"/>
        <v>21</v>
      </c>
      <c r="R23" s="2" t="str">
        <f t="shared" si="1"/>
        <v>21 - 30</v>
      </c>
      <c r="S23" s="33"/>
      <c r="T23" s="13" t="s">
        <v>30</v>
      </c>
      <c r="U23" s="14"/>
      <c r="V23" s="22" t="s">
        <v>464</v>
      </c>
      <c r="W23" s="47" t="s">
        <v>601</v>
      </c>
      <c r="X23" s="17"/>
      <c r="Y23" s="32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35" t="s">
        <v>52</v>
      </c>
      <c r="N24" s="39" t="s">
        <v>202</v>
      </c>
      <c r="O24" s="24" t="s">
        <v>313</v>
      </c>
      <c r="P24" s="26" t="s">
        <v>26</v>
      </c>
      <c r="Q24" s="6">
        <f t="shared" si="0"/>
        <v>21</v>
      </c>
      <c r="R24" s="2" t="str">
        <f t="shared" si="1"/>
        <v>21 - 30</v>
      </c>
      <c r="S24" s="33"/>
      <c r="T24" s="13" t="s">
        <v>30</v>
      </c>
      <c r="U24" s="14"/>
      <c r="V24" s="22" t="s">
        <v>465</v>
      </c>
      <c r="W24" s="47" t="s">
        <v>602</v>
      </c>
      <c r="X24" s="17"/>
      <c r="Y24" s="32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35" t="s">
        <v>53</v>
      </c>
      <c r="N25" s="39"/>
      <c r="O25" s="24" t="s">
        <v>314</v>
      </c>
      <c r="P25" s="26" t="s">
        <v>26</v>
      </c>
      <c r="Q25" s="6">
        <f t="shared" si="0"/>
        <v>20</v>
      </c>
      <c r="R25" s="2" t="str">
        <f t="shared" si="1"/>
        <v>&lt; 21</v>
      </c>
      <c r="S25" s="33"/>
      <c r="T25" s="13" t="s">
        <v>440</v>
      </c>
      <c r="U25" s="14"/>
      <c r="V25" s="22" t="s">
        <v>466</v>
      </c>
      <c r="W25" s="47" t="s">
        <v>603</v>
      </c>
      <c r="X25" s="17"/>
      <c r="Y25" s="32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35" t="s">
        <v>54</v>
      </c>
      <c r="N26" s="39"/>
      <c r="O26" s="24" t="s">
        <v>315</v>
      </c>
      <c r="P26" s="26" t="s">
        <v>26</v>
      </c>
      <c r="Q26" s="6">
        <f t="shared" si="0"/>
        <v>18</v>
      </c>
      <c r="R26" s="2" t="str">
        <f t="shared" si="1"/>
        <v>&lt; 21</v>
      </c>
      <c r="S26" s="33"/>
      <c r="T26" s="13" t="s">
        <v>30</v>
      </c>
      <c r="U26" s="14"/>
      <c r="V26" s="22" t="s">
        <v>467</v>
      </c>
      <c r="W26" s="47" t="s">
        <v>604</v>
      </c>
      <c r="X26" s="15"/>
      <c r="Y26" s="32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35" t="s">
        <v>55</v>
      </c>
      <c r="N27" s="39" t="s">
        <v>203</v>
      </c>
      <c r="O27" s="24" t="s">
        <v>316</v>
      </c>
      <c r="P27" s="26" t="s">
        <v>27</v>
      </c>
      <c r="Q27" s="6">
        <f t="shared" si="0"/>
        <v>21</v>
      </c>
      <c r="R27" s="2" t="str">
        <f t="shared" si="1"/>
        <v>21 - 30</v>
      </c>
      <c r="S27" s="33"/>
      <c r="T27" s="13" t="s">
        <v>30</v>
      </c>
      <c r="U27" s="14"/>
      <c r="V27" s="22" t="s">
        <v>468</v>
      </c>
      <c r="W27" s="47" t="s">
        <v>605</v>
      </c>
      <c r="X27" s="15"/>
      <c r="Y27" s="32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35" t="s">
        <v>56</v>
      </c>
      <c r="N28" s="39" t="s">
        <v>204</v>
      </c>
      <c r="O28" s="24" t="s">
        <v>317</v>
      </c>
      <c r="P28" s="26" t="s">
        <v>27</v>
      </c>
      <c r="Q28" s="6">
        <f t="shared" si="0"/>
        <v>20</v>
      </c>
      <c r="R28" s="2" t="str">
        <f t="shared" si="1"/>
        <v>&lt; 21</v>
      </c>
      <c r="S28" s="33"/>
      <c r="T28" s="13" t="s">
        <v>30</v>
      </c>
      <c r="U28" s="14"/>
      <c r="V28" s="46" t="s">
        <v>469</v>
      </c>
      <c r="W28" s="47" t="s">
        <v>606</v>
      </c>
      <c r="X28" s="17"/>
      <c r="Y28" s="32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35" t="s">
        <v>57</v>
      </c>
      <c r="N29" s="39" t="s">
        <v>205</v>
      </c>
      <c r="O29" s="24" t="s">
        <v>318</v>
      </c>
      <c r="P29" s="26" t="s">
        <v>27</v>
      </c>
      <c r="Q29" s="6">
        <f t="shared" si="0"/>
        <v>21</v>
      </c>
      <c r="R29" s="2" t="str">
        <f t="shared" si="1"/>
        <v>21 - 30</v>
      </c>
      <c r="S29" s="33"/>
      <c r="T29" s="13" t="s">
        <v>30</v>
      </c>
      <c r="U29" s="14"/>
      <c r="V29" s="22" t="s">
        <v>470</v>
      </c>
      <c r="W29" s="47" t="s">
        <v>607</v>
      </c>
      <c r="X29" s="17"/>
      <c r="Y29" s="32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35" t="s">
        <v>58</v>
      </c>
      <c r="N30" s="41" t="s">
        <v>206</v>
      </c>
      <c r="O30" s="14" t="s">
        <v>319</v>
      </c>
      <c r="P30" s="27" t="s">
        <v>26</v>
      </c>
      <c r="Q30" s="6">
        <f t="shared" si="0"/>
        <v>18</v>
      </c>
      <c r="R30" s="2" t="str">
        <f t="shared" si="1"/>
        <v>&lt; 21</v>
      </c>
      <c r="S30" s="33"/>
      <c r="T30" s="13" t="s">
        <v>30</v>
      </c>
      <c r="U30" s="14"/>
      <c r="V30" s="22" t="s">
        <v>471</v>
      </c>
      <c r="W30" s="48" t="s">
        <v>608</v>
      </c>
      <c r="X30" s="17"/>
      <c r="Y30" s="51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35" t="s">
        <v>59</v>
      </c>
      <c r="N31" s="39" t="s">
        <v>207</v>
      </c>
      <c r="O31" s="24" t="s">
        <v>320</v>
      </c>
      <c r="P31" s="26" t="s">
        <v>26</v>
      </c>
      <c r="Q31" s="6">
        <f t="shared" si="0"/>
        <v>20</v>
      </c>
      <c r="R31" s="2" t="str">
        <f t="shared" si="1"/>
        <v>&lt; 21</v>
      </c>
      <c r="S31" s="33"/>
      <c r="T31" s="13" t="s">
        <v>30</v>
      </c>
      <c r="U31" s="14"/>
      <c r="V31" s="22" t="s">
        <v>472</v>
      </c>
      <c r="W31" s="47" t="s">
        <v>609</v>
      </c>
      <c r="X31" s="17"/>
      <c r="Y31" s="32"/>
    </row>
    <row r="32" spans="1:25" ht="25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35" t="s">
        <v>60</v>
      </c>
      <c r="N32" s="39" t="s">
        <v>208</v>
      </c>
      <c r="O32" s="24" t="s">
        <v>321</v>
      </c>
      <c r="P32" s="26" t="s">
        <v>26</v>
      </c>
      <c r="Q32" s="6">
        <f t="shared" ref="Q32:Q95" si="2">2017-VALUE(RIGHT(O32,4))</f>
        <v>21</v>
      </c>
      <c r="R32" s="2" t="str">
        <f t="shared" ref="R32:R95" si="3">IF(Q32&lt;21,"&lt; 21",IF(Q32&lt;=30,"21 - 30",IF(Q32&lt;=40,"31 - 40",IF(Q32&lt;=50,"41 - 50","&gt; 50" ))))</f>
        <v>21 - 30</v>
      </c>
      <c r="S32" s="33"/>
      <c r="T32" s="13" t="s">
        <v>30</v>
      </c>
      <c r="U32" s="14"/>
      <c r="V32" s="22" t="s">
        <v>473</v>
      </c>
      <c r="W32" s="47" t="s">
        <v>610</v>
      </c>
      <c r="X32" s="17"/>
      <c r="Y32" s="32"/>
    </row>
    <row r="33" spans="1:25" ht="25.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35" t="s">
        <v>61</v>
      </c>
      <c r="N33" s="39" t="s">
        <v>209</v>
      </c>
      <c r="O33" s="24" t="s">
        <v>322</v>
      </c>
      <c r="P33" s="26" t="s">
        <v>27</v>
      </c>
      <c r="Q33" s="6">
        <f t="shared" si="2"/>
        <v>22</v>
      </c>
      <c r="R33" s="2" t="str">
        <f t="shared" si="3"/>
        <v>21 - 30</v>
      </c>
      <c r="S33" s="33"/>
      <c r="T33" s="13" t="s">
        <v>30</v>
      </c>
      <c r="U33" s="14"/>
      <c r="V33" s="46" t="s">
        <v>474</v>
      </c>
      <c r="W33" s="47" t="s">
        <v>611</v>
      </c>
      <c r="X33" s="17"/>
      <c r="Y33" s="32"/>
    </row>
    <row r="34" spans="1:25" ht="38.2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35" t="s">
        <v>62</v>
      </c>
      <c r="N34" s="39"/>
      <c r="O34" s="24" t="s">
        <v>323</v>
      </c>
      <c r="P34" s="26" t="s">
        <v>26</v>
      </c>
      <c r="Q34" s="6">
        <f t="shared" si="2"/>
        <v>20</v>
      </c>
      <c r="R34" s="2" t="str">
        <f t="shared" si="3"/>
        <v>&lt; 21</v>
      </c>
      <c r="S34" s="33"/>
      <c r="T34" s="13" t="s">
        <v>30</v>
      </c>
      <c r="U34" s="14"/>
      <c r="V34" s="22" t="s">
        <v>475</v>
      </c>
      <c r="W34" s="47" t="s">
        <v>612</v>
      </c>
      <c r="X34" s="17"/>
      <c r="Y34" s="32"/>
    </row>
    <row r="35" spans="1:25" ht="38.2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35" t="s">
        <v>63</v>
      </c>
      <c r="N35" s="39" t="s">
        <v>210</v>
      </c>
      <c r="O35" s="24" t="s">
        <v>324</v>
      </c>
      <c r="P35" s="26" t="s">
        <v>27</v>
      </c>
      <c r="Q35" s="6">
        <f t="shared" si="2"/>
        <v>22</v>
      </c>
      <c r="R35" s="2" t="str">
        <f t="shared" si="3"/>
        <v>21 - 30</v>
      </c>
      <c r="S35" s="33"/>
      <c r="T35" s="13" t="s">
        <v>30</v>
      </c>
      <c r="U35" s="14"/>
      <c r="V35" s="22" t="s">
        <v>475</v>
      </c>
      <c r="W35" s="47" t="s">
        <v>613</v>
      </c>
      <c r="X35" s="17"/>
      <c r="Y35" s="32"/>
    </row>
    <row r="36" spans="1:25" ht="25.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35" t="s">
        <v>64</v>
      </c>
      <c r="N36" s="39" t="s">
        <v>211</v>
      </c>
      <c r="O36" s="24" t="s">
        <v>325</v>
      </c>
      <c r="P36" s="26" t="s">
        <v>26</v>
      </c>
      <c r="Q36" s="6">
        <f t="shared" si="2"/>
        <v>19</v>
      </c>
      <c r="R36" s="2" t="str">
        <f t="shared" si="3"/>
        <v>&lt; 21</v>
      </c>
      <c r="S36" s="33"/>
      <c r="T36" s="13" t="s">
        <v>30</v>
      </c>
      <c r="U36" s="14"/>
      <c r="V36" s="22" t="s">
        <v>476</v>
      </c>
      <c r="W36" s="47" t="s">
        <v>614</v>
      </c>
      <c r="X36" s="17"/>
      <c r="Y36" s="32"/>
    </row>
    <row r="37" spans="1:25" ht="25.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35" t="s">
        <v>65</v>
      </c>
      <c r="N37" s="39"/>
      <c r="O37" s="24" t="s">
        <v>326</v>
      </c>
      <c r="P37" s="26" t="s">
        <v>26</v>
      </c>
      <c r="Q37" s="6">
        <f t="shared" si="2"/>
        <v>20</v>
      </c>
      <c r="R37" s="2" t="str">
        <f t="shared" si="3"/>
        <v>&lt; 21</v>
      </c>
      <c r="S37" s="33"/>
      <c r="T37" s="13" t="s">
        <v>30</v>
      </c>
      <c r="U37" s="19"/>
      <c r="V37" s="22" t="s">
        <v>477</v>
      </c>
      <c r="W37" s="47" t="s">
        <v>615</v>
      </c>
      <c r="X37" s="21"/>
      <c r="Y37" s="32"/>
    </row>
    <row r="38" spans="1:25" ht="25.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35" t="s">
        <v>66</v>
      </c>
      <c r="N38" s="39" t="s">
        <v>212</v>
      </c>
      <c r="O38" s="24" t="s">
        <v>327</v>
      </c>
      <c r="P38" s="26" t="s">
        <v>26</v>
      </c>
      <c r="Q38" s="6">
        <f t="shared" si="2"/>
        <v>19</v>
      </c>
      <c r="R38" s="2" t="str">
        <f t="shared" si="3"/>
        <v>&lt; 21</v>
      </c>
      <c r="S38" s="33"/>
      <c r="T38" s="13" t="s">
        <v>30</v>
      </c>
      <c r="U38" s="14"/>
      <c r="V38" s="22" t="s">
        <v>478</v>
      </c>
      <c r="W38" s="47" t="s">
        <v>616</v>
      </c>
      <c r="X38" s="17"/>
      <c r="Y38" s="32"/>
    </row>
    <row r="39" spans="1:25" ht="25.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35" t="s">
        <v>67</v>
      </c>
      <c r="N39" s="39" t="s">
        <v>213</v>
      </c>
      <c r="O39" s="24" t="s">
        <v>328</v>
      </c>
      <c r="P39" s="26" t="s">
        <v>26</v>
      </c>
      <c r="Q39" s="6">
        <f t="shared" si="2"/>
        <v>20</v>
      </c>
      <c r="R39" s="2" t="str">
        <f t="shared" si="3"/>
        <v>&lt; 21</v>
      </c>
      <c r="S39" s="33"/>
      <c r="T39" s="13" t="s">
        <v>30</v>
      </c>
      <c r="U39" s="20"/>
      <c r="V39" s="46" t="s">
        <v>479</v>
      </c>
      <c r="W39" s="47" t="s">
        <v>617</v>
      </c>
      <c r="X39" s="17"/>
      <c r="Y39" s="32"/>
    </row>
    <row r="40" spans="1:25" ht="25.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35" t="s">
        <v>68</v>
      </c>
      <c r="N40" s="39" t="s">
        <v>214</v>
      </c>
      <c r="O40" s="24" t="s">
        <v>329</v>
      </c>
      <c r="P40" s="26" t="s">
        <v>26</v>
      </c>
      <c r="Q40" s="6">
        <f t="shared" si="2"/>
        <v>20</v>
      </c>
      <c r="R40" s="2" t="str">
        <f t="shared" si="3"/>
        <v>&lt; 21</v>
      </c>
      <c r="S40" s="33"/>
      <c r="T40" s="13" t="s">
        <v>30</v>
      </c>
      <c r="U40" s="14"/>
      <c r="V40" s="46" t="s">
        <v>480</v>
      </c>
      <c r="W40" s="47" t="s">
        <v>618</v>
      </c>
      <c r="X40" s="17"/>
      <c r="Y40" s="32"/>
    </row>
    <row r="41" spans="1:25" ht="25.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35" t="s">
        <v>69</v>
      </c>
      <c r="N41" s="39"/>
      <c r="O41" s="24" t="s">
        <v>330</v>
      </c>
      <c r="P41" s="26" t="s">
        <v>26</v>
      </c>
      <c r="Q41" s="6">
        <f t="shared" si="2"/>
        <v>20</v>
      </c>
      <c r="R41" s="2" t="str">
        <f t="shared" si="3"/>
        <v>&lt; 21</v>
      </c>
      <c r="S41" s="33"/>
      <c r="T41" s="13" t="s">
        <v>30</v>
      </c>
      <c r="U41" s="14"/>
      <c r="V41" s="22" t="s">
        <v>481</v>
      </c>
      <c r="W41" s="47" t="s">
        <v>619</v>
      </c>
      <c r="X41" s="17"/>
      <c r="Y41" s="32" t="s">
        <v>716</v>
      </c>
    </row>
    <row r="42" spans="1:25" ht="25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35" t="s">
        <v>70</v>
      </c>
      <c r="N42" s="39"/>
      <c r="O42" s="24" t="s">
        <v>331</v>
      </c>
      <c r="P42" s="26" t="s">
        <v>26</v>
      </c>
      <c r="Q42" s="6">
        <f t="shared" si="2"/>
        <v>20</v>
      </c>
      <c r="R42" s="2" t="str">
        <f t="shared" si="3"/>
        <v>&lt; 21</v>
      </c>
      <c r="S42" s="33"/>
      <c r="T42" s="13" t="s">
        <v>30</v>
      </c>
      <c r="U42" s="14"/>
      <c r="V42" s="46" t="s">
        <v>480</v>
      </c>
      <c r="W42" s="47" t="s">
        <v>620</v>
      </c>
      <c r="X42" s="17"/>
      <c r="Y42" s="32"/>
    </row>
    <row r="43" spans="1:25" ht="25.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35" t="s">
        <v>71</v>
      </c>
      <c r="N43" s="39"/>
      <c r="O43" s="24" t="s">
        <v>332</v>
      </c>
      <c r="P43" s="26" t="s">
        <v>26</v>
      </c>
      <c r="Q43" s="6">
        <f t="shared" si="2"/>
        <v>20</v>
      </c>
      <c r="R43" s="2" t="str">
        <f t="shared" si="3"/>
        <v>&lt; 21</v>
      </c>
      <c r="S43" s="33"/>
      <c r="T43" s="13" t="s">
        <v>30</v>
      </c>
      <c r="U43" s="14"/>
      <c r="V43" s="46" t="s">
        <v>480</v>
      </c>
      <c r="W43" s="47" t="s">
        <v>621</v>
      </c>
      <c r="X43" s="17"/>
      <c r="Y43" s="32"/>
    </row>
    <row r="44" spans="1:25" ht="25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35" t="s">
        <v>72</v>
      </c>
      <c r="N44" s="39" t="s">
        <v>215</v>
      </c>
      <c r="O44" s="24" t="s">
        <v>333</v>
      </c>
      <c r="P44" s="26" t="s">
        <v>27</v>
      </c>
      <c r="Q44" s="6">
        <f t="shared" si="2"/>
        <v>19</v>
      </c>
      <c r="R44" s="2" t="str">
        <f t="shared" si="3"/>
        <v>&lt; 21</v>
      </c>
      <c r="S44" s="33"/>
      <c r="T44" s="13" t="s">
        <v>30</v>
      </c>
      <c r="U44" s="18"/>
      <c r="V44" s="22" t="s">
        <v>482</v>
      </c>
      <c r="W44" s="47" t="s">
        <v>622</v>
      </c>
      <c r="X44" s="18"/>
      <c r="Y44" s="32"/>
    </row>
    <row r="45" spans="1:25" ht="22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35" t="s">
        <v>73</v>
      </c>
      <c r="N45" s="39"/>
      <c r="O45" s="24" t="s">
        <v>334</v>
      </c>
      <c r="P45" s="26" t="s">
        <v>27</v>
      </c>
      <c r="Q45" s="6">
        <f t="shared" si="2"/>
        <v>21</v>
      </c>
      <c r="R45" s="2" t="str">
        <f t="shared" si="3"/>
        <v>21 - 30</v>
      </c>
      <c r="S45" s="33"/>
      <c r="T45" s="13" t="s">
        <v>30</v>
      </c>
      <c r="U45" s="18"/>
      <c r="V45" s="22" t="s">
        <v>483</v>
      </c>
      <c r="W45" s="47" t="s">
        <v>623</v>
      </c>
      <c r="X45" s="18"/>
      <c r="Y45" s="32"/>
    </row>
    <row r="46" spans="1:25" ht="25.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35" t="s">
        <v>74</v>
      </c>
      <c r="N46" s="42" t="s">
        <v>216</v>
      </c>
      <c r="O46" s="25" t="s">
        <v>335</v>
      </c>
      <c r="P46" s="26" t="s">
        <v>27</v>
      </c>
      <c r="Q46" s="6">
        <f t="shared" si="2"/>
        <v>19</v>
      </c>
      <c r="R46" s="2" t="str">
        <f t="shared" si="3"/>
        <v>&lt; 21</v>
      </c>
      <c r="S46" s="33"/>
      <c r="T46" s="13" t="s">
        <v>30</v>
      </c>
      <c r="U46" s="18"/>
      <c r="V46" s="22" t="s">
        <v>484</v>
      </c>
      <c r="W46" s="47" t="s">
        <v>624</v>
      </c>
      <c r="X46" s="18"/>
      <c r="Y46" s="32"/>
    </row>
    <row r="47" spans="1:25" ht="25.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35" t="s">
        <v>75</v>
      </c>
      <c r="N47" s="39" t="s">
        <v>217</v>
      </c>
      <c r="O47" s="24" t="s">
        <v>336</v>
      </c>
      <c r="P47" s="26" t="s">
        <v>26</v>
      </c>
      <c r="Q47" s="6">
        <f t="shared" si="2"/>
        <v>21</v>
      </c>
      <c r="R47" s="2" t="str">
        <f t="shared" si="3"/>
        <v>21 - 30</v>
      </c>
      <c r="S47" s="33"/>
      <c r="T47" s="13" t="s">
        <v>30</v>
      </c>
      <c r="U47" s="18"/>
      <c r="V47" s="22" t="s">
        <v>485</v>
      </c>
      <c r="W47" s="47" t="s">
        <v>625</v>
      </c>
      <c r="X47" s="18"/>
      <c r="Y47" s="32"/>
    </row>
    <row r="48" spans="1:25" ht="25.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35" t="s">
        <v>76</v>
      </c>
      <c r="N48" s="39" t="s">
        <v>218</v>
      </c>
      <c r="O48" s="24" t="s">
        <v>337</v>
      </c>
      <c r="P48" s="26" t="s">
        <v>26</v>
      </c>
      <c r="Q48" s="6">
        <f t="shared" si="2"/>
        <v>21</v>
      </c>
      <c r="R48" s="2" t="str">
        <f t="shared" si="3"/>
        <v>21 - 30</v>
      </c>
      <c r="S48" s="33"/>
      <c r="T48" s="13" t="s">
        <v>30</v>
      </c>
      <c r="U48" s="18"/>
      <c r="V48" s="22" t="s">
        <v>486</v>
      </c>
      <c r="W48" s="47" t="s">
        <v>626</v>
      </c>
      <c r="X48" s="18"/>
      <c r="Y48" s="50"/>
    </row>
    <row r="49" spans="1:25" ht="25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35" t="s">
        <v>77</v>
      </c>
      <c r="N49" s="39" t="s">
        <v>219</v>
      </c>
      <c r="O49" s="24" t="s">
        <v>338</v>
      </c>
      <c r="P49" s="26" t="s">
        <v>27</v>
      </c>
      <c r="Q49" s="6">
        <f t="shared" si="2"/>
        <v>21</v>
      </c>
      <c r="R49" s="2" t="str">
        <f t="shared" si="3"/>
        <v>21 - 30</v>
      </c>
      <c r="S49" s="33"/>
      <c r="T49" s="13" t="s">
        <v>30</v>
      </c>
      <c r="U49" s="18"/>
      <c r="V49" s="22" t="s">
        <v>487</v>
      </c>
      <c r="W49" s="47" t="s">
        <v>627</v>
      </c>
      <c r="X49" s="18"/>
      <c r="Y49" s="50"/>
    </row>
    <row r="50" spans="1:25" ht="25.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35" t="s">
        <v>78</v>
      </c>
      <c r="N50" s="39"/>
      <c r="O50" s="24" t="s">
        <v>339</v>
      </c>
      <c r="P50" s="26" t="s">
        <v>27</v>
      </c>
      <c r="Q50" s="6">
        <f t="shared" si="2"/>
        <v>18</v>
      </c>
      <c r="R50" s="2" t="str">
        <f t="shared" si="3"/>
        <v>&lt; 21</v>
      </c>
      <c r="S50" s="33"/>
      <c r="T50" s="13" t="s">
        <v>30</v>
      </c>
      <c r="U50" s="18"/>
      <c r="V50" s="22" t="s">
        <v>488</v>
      </c>
      <c r="W50" s="47" t="s">
        <v>628</v>
      </c>
      <c r="X50" s="18"/>
      <c r="Y50" s="32"/>
    </row>
    <row r="51" spans="1:25" ht="25.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35" t="s">
        <v>79</v>
      </c>
      <c r="N51" s="39"/>
      <c r="O51" s="24" t="s">
        <v>340</v>
      </c>
      <c r="P51" s="26" t="s">
        <v>27</v>
      </c>
      <c r="Q51" s="6">
        <f t="shared" si="2"/>
        <v>20</v>
      </c>
      <c r="R51" s="2" t="str">
        <f t="shared" si="3"/>
        <v>&lt; 21</v>
      </c>
      <c r="S51" s="33"/>
      <c r="T51" s="13" t="s">
        <v>30</v>
      </c>
      <c r="U51" s="18"/>
      <c r="V51" s="22" t="s">
        <v>489</v>
      </c>
      <c r="W51" s="47" t="s">
        <v>629</v>
      </c>
      <c r="X51" s="18"/>
      <c r="Y51" s="32"/>
    </row>
    <row r="52" spans="1:25" ht="25.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35" t="s">
        <v>80</v>
      </c>
      <c r="N52" s="39" t="s">
        <v>220</v>
      </c>
      <c r="O52" s="24" t="s">
        <v>341</v>
      </c>
      <c r="P52" s="26" t="s">
        <v>27</v>
      </c>
      <c r="Q52" s="6">
        <f t="shared" si="2"/>
        <v>21</v>
      </c>
      <c r="R52" s="2" t="str">
        <f t="shared" si="3"/>
        <v>21 - 30</v>
      </c>
      <c r="S52" s="33"/>
      <c r="T52" s="13" t="s">
        <v>30</v>
      </c>
      <c r="U52" s="18"/>
      <c r="V52" s="22" t="s">
        <v>490</v>
      </c>
      <c r="W52" s="47" t="s">
        <v>630</v>
      </c>
      <c r="X52" s="18"/>
      <c r="Y52" s="32"/>
    </row>
    <row r="53" spans="1:25" ht="25.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35" t="s">
        <v>81</v>
      </c>
      <c r="N53" s="39" t="s">
        <v>221</v>
      </c>
      <c r="O53" s="24" t="s">
        <v>342</v>
      </c>
      <c r="P53" s="26" t="s">
        <v>27</v>
      </c>
      <c r="Q53" s="6">
        <f t="shared" si="2"/>
        <v>21</v>
      </c>
      <c r="R53" s="2" t="str">
        <f t="shared" si="3"/>
        <v>21 - 30</v>
      </c>
      <c r="S53" s="33"/>
      <c r="T53" s="13" t="s">
        <v>441</v>
      </c>
      <c r="U53" s="18"/>
      <c r="V53" s="22" t="s">
        <v>491</v>
      </c>
      <c r="W53" s="47" t="s">
        <v>29</v>
      </c>
      <c r="X53" s="18"/>
      <c r="Y53" s="50"/>
    </row>
    <row r="54" spans="1:25" ht="25.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35" t="s">
        <v>82</v>
      </c>
      <c r="N54" s="39" t="s">
        <v>222</v>
      </c>
      <c r="O54" s="24" t="s">
        <v>343</v>
      </c>
      <c r="P54" s="26" t="s">
        <v>27</v>
      </c>
      <c r="Q54" s="6">
        <f t="shared" si="2"/>
        <v>20</v>
      </c>
      <c r="R54" s="2" t="str">
        <f t="shared" si="3"/>
        <v>&lt; 21</v>
      </c>
      <c r="S54" s="33"/>
      <c r="T54" s="13" t="s">
        <v>30</v>
      </c>
      <c r="U54" s="18"/>
      <c r="V54" s="22" t="s">
        <v>492</v>
      </c>
      <c r="W54" s="47" t="s">
        <v>631</v>
      </c>
      <c r="X54" s="18"/>
      <c r="Y54" s="32"/>
    </row>
    <row r="55" spans="1:25" ht="25.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35" t="s">
        <v>83</v>
      </c>
      <c r="N55" s="42" t="s">
        <v>223</v>
      </c>
      <c r="O55" s="25" t="s">
        <v>344</v>
      </c>
      <c r="P55" s="26" t="s">
        <v>26</v>
      </c>
      <c r="Q55" s="6">
        <f t="shared" si="2"/>
        <v>20</v>
      </c>
      <c r="R55" s="2" t="str">
        <f t="shared" si="3"/>
        <v>&lt; 21</v>
      </c>
      <c r="S55" s="33"/>
      <c r="T55" s="13" t="s">
        <v>30</v>
      </c>
      <c r="U55" s="18"/>
      <c r="V55" s="22" t="s">
        <v>493</v>
      </c>
      <c r="W55" s="47" t="s">
        <v>632</v>
      </c>
      <c r="X55" s="18"/>
      <c r="Y55" s="32"/>
    </row>
    <row r="56" spans="1:25" ht="25.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35" t="s">
        <v>84</v>
      </c>
      <c r="N56" s="39"/>
      <c r="O56" s="24" t="s">
        <v>330</v>
      </c>
      <c r="P56" s="28" t="s">
        <v>26</v>
      </c>
      <c r="Q56" s="6">
        <f t="shared" si="2"/>
        <v>20</v>
      </c>
      <c r="R56" s="2" t="str">
        <f t="shared" si="3"/>
        <v>&lt; 21</v>
      </c>
      <c r="S56" s="33"/>
      <c r="T56" s="13" t="s">
        <v>30</v>
      </c>
      <c r="U56" s="18"/>
      <c r="V56" s="22" t="s">
        <v>494</v>
      </c>
      <c r="W56" s="47" t="s">
        <v>633</v>
      </c>
      <c r="X56" s="18"/>
      <c r="Y56" s="32"/>
    </row>
    <row r="57" spans="1:25" ht="25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35" t="s">
        <v>85</v>
      </c>
      <c r="N57" s="39" t="s">
        <v>224</v>
      </c>
      <c r="O57" s="24" t="s">
        <v>345</v>
      </c>
      <c r="P57" s="26" t="s">
        <v>26</v>
      </c>
      <c r="Q57" s="6">
        <f t="shared" si="2"/>
        <v>20</v>
      </c>
      <c r="R57" s="2" t="str">
        <f t="shared" si="3"/>
        <v>&lt; 21</v>
      </c>
      <c r="S57" s="33"/>
      <c r="T57" s="13" t="s">
        <v>30</v>
      </c>
      <c r="U57" s="18"/>
      <c r="V57" s="22" t="s">
        <v>495</v>
      </c>
      <c r="W57" s="47" t="s">
        <v>634</v>
      </c>
      <c r="X57" s="18"/>
      <c r="Y57" s="32"/>
    </row>
    <row r="58" spans="1:25" ht="25.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35" t="s">
        <v>86</v>
      </c>
      <c r="N58" s="42" t="s">
        <v>225</v>
      </c>
      <c r="O58" s="25" t="s">
        <v>346</v>
      </c>
      <c r="P58" s="26" t="s">
        <v>26</v>
      </c>
      <c r="Q58" s="6">
        <f t="shared" si="2"/>
        <v>21</v>
      </c>
      <c r="R58" s="2" t="str">
        <f t="shared" si="3"/>
        <v>21 - 30</v>
      </c>
      <c r="S58" s="33"/>
      <c r="T58" s="13" t="s">
        <v>30</v>
      </c>
      <c r="U58" s="18"/>
      <c r="V58" s="22" t="s">
        <v>496</v>
      </c>
      <c r="W58" s="47" t="s">
        <v>635</v>
      </c>
      <c r="X58" s="18"/>
      <c r="Y58" s="52"/>
    </row>
    <row r="59" spans="1:25" ht="25.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35" t="s">
        <v>87</v>
      </c>
      <c r="N59" s="39" t="s">
        <v>226</v>
      </c>
      <c r="O59" s="24" t="s">
        <v>347</v>
      </c>
      <c r="P59" s="26" t="s">
        <v>26</v>
      </c>
      <c r="Q59" s="6">
        <f t="shared" si="2"/>
        <v>19</v>
      </c>
      <c r="R59" s="2" t="str">
        <f t="shared" si="3"/>
        <v>&lt; 21</v>
      </c>
      <c r="S59" s="33"/>
      <c r="T59" s="13" t="s">
        <v>30</v>
      </c>
      <c r="U59" s="18"/>
      <c r="V59" s="22" t="s">
        <v>497</v>
      </c>
      <c r="W59" s="47" t="s">
        <v>636</v>
      </c>
      <c r="X59" s="18"/>
      <c r="Y59" s="32"/>
    </row>
    <row r="60" spans="1:25" ht="25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35" t="s">
        <v>88</v>
      </c>
      <c r="N60" s="39" t="s">
        <v>227</v>
      </c>
      <c r="O60" s="24" t="s">
        <v>348</v>
      </c>
      <c r="P60" s="28" t="s">
        <v>27</v>
      </c>
      <c r="Q60" s="6">
        <f t="shared" si="2"/>
        <v>20</v>
      </c>
      <c r="R60" s="2" t="str">
        <f t="shared" si="3"/>
        <v>&lt; 21</v>
      </c>
      <c r="S60" s="33"/>
      <c r="T60" s="13" t="s">
        <v>30</v>
      </c>
      <c r="U60" s="18"/>
      <c r="V60" s="22" t="s">
        <v>498</v>
      </c>
      <c r="W60" s="47"/>
      <c r="X60" s="18"/>
      <c r="Y60" s="32" t="s">
        <v>717</v>
      </c>
    </row>
    <row r="61" spans="1:25" ht="22.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35" t="s">
        <v>89</v>
      </c>
      <c r="N61" s="39" t="s">
        <v>228</v>
      </c>
      <c r="O61" s="24" t="s">
        <v>349</v>
      </c>
      <c r="P61" s="28" t="s">
        <v>27</v>
      </c>
      <c r="Q61" s="6">
        <f t="shared" si="2"/>
        <v>22</v>
      </c>
      <c r="R61" s="2" t="str">
        <f t="shared" si="3"/>
        <v>21 - 30</v>
      </c>
      <c r="S61" s="33"/>
      <c r="T61" s="13" t="s">
        <v>30</v>
      </c>
      <c r="U61" s="18"/>
      <c r="V61" s="22" t="s">
        <v>499</v>
      </c>
      <c r="W61" s="47" t="s">
        <v>637</v>
      </c>
      <c r="X61" s="18"/>
      <c r="Y61" s="32" t="s">
        <v>718</v>
      </c>
    </row>
    <row r="62" spans="1:25" ht="1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35" t="s">
        <v>90</v>
      </c>
      <c r="N62" s="39" t="s">
        <v>229</v>
      </c>
      <c r="O62" s="24" t="s">
        <v>350</v>
      </c>
      <c r="P62" s="28" t="s">
        <v>27</v>
      </c>
      <c r="Q62" s="6">
        <f t="shared" si="2"/>
        <v>21</v>
      </c>
      <c r="R62" s="2" t="str">
        <f t="shared" si="3"/>
        <v>21 - 30</v>
      </c>
      <c r="S62" s="33"/>
      <c r="T62" s="13" t="s">
        <v>30</v>
      </c>
      <c r="U62" s="18"/>
      <c r="V62" s="22" t="s">
        <v>499</v>
      </c>
      <c r="W62" s="47" t="s">
        <v>638</v>
      </c>
      <c r="X62" s="18"/>
      <c r="Y62" s="52"/>
    </row>
    <row r="63" spans="1:25" ht="25.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35" t="s">
        <v>91</v>
      </c>
      <c r="N63" s="39" t="s">
        <v>230</v>
      </c>
      <c r="O63" s="24" t="s">
        <v>351</v>
      </c>
      <c r="P63" s="28" t="s">
        <v>26</v>
      </c>
      <c r="Q63" s="6">
        <f t="shared" si="2"/>
        <v>-7980</v>
      </c>
      <c r="R63" s="2" t="str">
        <f t="shared" si="3"/>
        <v>&lt; 21</v>
      </c>
      <c r="S63" s="33"/>
      <c r="T63" s="13" t="s">
        <v>30</v>
      </c>
      <c r="U63" s="18"/>
      <c r="V63" s="22" t="s">
        <v>500</v>
      </c>
      <c r="W63" s="47" t="s">
        <v>639</v>
      </c>
      <c r="X63" s="18"/>
      <c r="Y63" s="32"/>
    </row>
    <row r="64" spans="1:25" ht="25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35" t="s">
        <v>92</v>
      </c>
      <c r="N64" s="39" t="s">
        <v>231</v>
      </c>
      <c r="O64" s="24" t="s">
        <v>352</v>
      </c>
      <c r="P64" s="26" t="s">
        <v>26</v>
      </c>
      <c r="Q64" s="6">
        <f t="shared" si="2"/>
        <v>20</v>
      </c>
      <c r="R64" s="2" t="str">
        <f t="shared" si="3"/>
        <v>&lt; 21</v>
      </c>
      <c r="S64" s="33"/>
      <c r="T64" s="13" t="s">
        <v>30</v>
      </c>
      <c r="U64" s="18"/>
      <c r="V64" s="22" t="s">
        <v>501</v>
      </c>
      <c r="W64" s="47" t="s">
        <v>640</v>
      </c>
      <c r="X64" s="18"/>
      <c r="Y64" s="32"/>
    </row>
    <row r="65" spans="1:25" ht="25.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35" t="s">
        <v>93</v>
      </c>
      <c r="N65" s="24"/>
      <c r="O65" s="24" t="s">
        <v>353</v>
      </c>
      <c r="P65" s="26" t="s">
        <v>27</v>
      </c>
      <c r="Q65" s="6">
        <f t="shared" si="2"/>
        <v>22</v>
      </c>
      <c r="R65" s="2" t="str">
        <f t="shared" si="3"/>
        <v>21 - 30</v>
      </c>
      <c r="S65" s="33"/>
      <c r="T65" s="13" t="s">
        <v>442</v>
      </c>
      <c r="U65" s="18"/>
      <c r="V65" s="22" t="s">
        <v>502</v>
      </c>
      <c r="W65" s="47" t="s">
        <v>641</v>
      </c>
      <c r="X65" s="18"/>
      <c r="Y65" s="32"/>
    </row>
    <row r="66" spans="1:25" ht="25.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35" t="s">
        <v>94</v>
      </c>
      <c r="N66" s="39" t="s">
        <v>232</v>
      </c>
      <c r="O66" s="24" t="s">
        <v>354</v>
      </c>
      <c r="P66" s="26" t="s">
        <v>27</v>
      </c>
      <c r="Q66" s="6">
        <f t="shared" si="2"/>
        <v>25</v>
      </c>
      <c r="R66" s="2" t="str">
        <f t="shared" si="3"/>
        <v>21 - 30</v>
      </c>
      <c r="S66" s="33"/>
      <c r="T66" s="13" t="s">
        <v>30</v>
      </c>
      <c r="U66" s="18"/>
      <c r="V66" s="22" t="s">
        <v>503</v>
      </c>
      <c r="W66" s="47" t="s">
        <v>642</v>
      </c>
      <c r="X66" s="18"/>
      <c r="Y66" s="32"/>
    </row>
    <row r="67" spans="1:25" ht="25.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35" t="s">
        <v>95</v>
      </c>
      <c r="N67" s="39" t="s">
        <v>233</v>
      </c>
      <c r="O67" s="24" t="s">
        <v>355</v>
      </c>
      <c r="P67" s="28" t="s">
        <v>27</v>
      </c>
      <c r="Q67" s="6">
        <f t="shared" si="2"/>
        <v>23</v>
      </c>
      <c r="R67" s="2" t="str">
        <f t="shared" si="3"/>
        <v>21 - 30</v>
      </c>
      <c r="S67" s="33"/>
      <c r="T67" s="13" t="s">
        <v>30</v>
      </c>
      <c r="U67" s="18"/>
      <c r="V67" s="22" t="s">
        <v>504</v>
      </c>
      <c r="W67" s="47" t="s">
        <v>643</v>
      </c>
      <c r="X67" s="18"/>
      <c r="Y67" s="32"/>
    </row>
    <row r="68" spans="1:25" ht="25.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35" t="s">
        <v>96</v>
      </c>
      <c r="N68" s="39" t="s">
        <v>234</v>
      </c>
      <c r="O68" s="24" t="s">
        <v>356</v>
      </c>
      <c r="P68" s="26" t="s">
        <v>27</v>
      </c>
      <c r="Q68" s="6">
        <f t="shared" si="2"/>
        <v>22</v>
      </c>
      <c r="R68" s="2" t="str">
        <f t="shared" si="3"/>
        <v>21 - 30</v>
      </c>
      <c r="S68" s="33"/>
      <c r="T68" s="13" t="s">
        <v>30</v>
      </c>
      <c r="U68" s="18"/>
      <c r="V68" s="22" t="s">
        <v>505</v>
      </c>
      <c r="W68" s="47" t="s">
        <v>644</v>
      </c>
      <c r="X68" s="18"/>
      <c r="Y68" s="32"/>
    </row>
    <row r="69" spans="1:25" ht="25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35" t="s">
        <v>97</v>
      </c>
      <c r="N69" s="39" t="s">
        <v>235</v>
      </c>
      <c r="O69" s="24" t="s">
        <v>357</v>
      </c>
      <c r="P69" s="26" t="s">
        <v>27</v>
      </c>
      <c r="Q69" s="6">
        <f t="shared" si="2"/>
        <v>20</v>
      </c>
      <c r="R69" s="2" t="str">
        <f t="shared" si="3"/>
        <v>&lt; 21</v>
      </c>
      <c r="S69" s="33"/>
      <c r="T69" s="13" t="s">
        <v>30</v>
      </c>
      <c r="U69" s="18"/>
      <c r="V69" s="22" t="s">
        <v>506</v>
      </c>
      <c r="W69" s="47" t="s">
        <v>645</v>
      </c>
      <c r="X69" s="18"/>
      <c r="Y69" s="32"/>
    </row>
    <row r="70" spans="1:25" ht="1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35" t="s">
        <v>98</v>
      </c>
      <c r="N70" s="39"/>
      <c r="O70" s="24" t="s">
        <v>358</v>
      </c>
      <c r="P70" s="26" t="s">
        <v>27</v>
      </c>
      <c r="Q70" s="6">
        <f t="shared" si="2"/>
        <v>20</v>
      </c>
      <c r="R70" s="2" t="str">
        <f t="shared" si="3"/>
        <v>&lt; 21</v>
      </c>
      <c r="S70" s="33"/>
      <c r="T70" s="13" t="s">
        <v>30</v>
      </c>
      <c r="U70" s="18"/>
      <c r="V70" s="22" t="s">
        <v>507</v>
      </c>
      <c r="W70" s="47" t="s">
        <v>646</v>
      </c>
      <c r="X70" s="18"/>
      <c r="Y70" s="32"/>
    </row>
    <row r="71" spans="1:25" ht="1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35" t="s">
        <v>99</v>
      </c>
      <c r="N71" s="39" t="s">
        <v>236</v>
      </c>
      <c r="O71" s="24" t="s">
        <v>359</v>
      </c>
      <c r="P71" s="26" t="s">
        <v>27</v>
      </c>
      <c r="Q71" s="6">
        <f t="shared" si="2"/>
        <v>20</v>
      </c>
      <c r="R71" s="2" t="str">
        <f t="shared" si="3"/>
        <v>&lt; 21</v>
      </c>
      <c r="S71" s="33"/>
      <c r="T71" s="13" t="s">
        <v>30</v>
      </c>
      <c r="U71" s="18"/>
      <c r="V71" s="22" t="s">
        <v>508</v>
      </c>
      <c r="W71" s="47" t="s">
        <v>647</v>
      </c>
      <c r="X71" s="18"/>
      <c r="Y71" s="32"/>
    </row>
    <row r="72" spans="1:25" ht="22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35" t="s">
        <v>100</v>
      </c>
      <c r="N72" s="39"/>
      <c r="O72" s="24" t="s">
        <v>360</v>
      </c>
      <c r="P72" s="26" t="s">
        <v>27</v>
      </c>
      <c r="Q72" s="6">
        <f t="shared" si="2"/>
        <v>20</v>
      </c>
      <c r="R72" s="2" t="str">
        <f t="shared" si="3"/>
        <v>&lt; 21</v>
      </c>
      <c r="S72" s="33"/>
      <c r="T72" s="13" t="s">
        <v>30</v>
      </c>
      <c r="U72" s="18"/>
      <c r="V72" s="22" t="s">
        <v>499</v>
      </c>
      <c r="W72" s="47" t="s">
        <v>648</v>
      </c>
      <c r="X72" s="18"/>
      <c r="Y72" s="32"/>
    </row>
    <row r="73" spans="1:25" ht="25.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35" t="s">
        <v>101</v>
      </c>
      <c r="N73" s="39" t="s">
        <v>237</v>
      </c>
      <c r="O73" s="24" t="s">
        <v>361</v>
      </c>
      <c r="P73" s="26" t="s">
        <v>27</v>
      </c>
      <c r="Q73" s="6">
        <f t="shared" si="2"/>
        <v>20</v>
      </c>
      <c r="R73" s="2" t="str">
        <f t="shared" si="3"/>
        <v>&lt; 21</v>
      </c>
      <c r="S73" s="33"/>
      <c r="T73" s="13" t="s">
        <v>30</v>
      </c>
      <c r="U73" s="18"/>
      <c r="V73" s="22" t="s">
        <v>509</v>
      </c>
      <c r="W73" s="47" t="s">
        <v>649</v>
      </c>
      <c r="X73" s="18"/>
      <c r="Y73" s="32"/>
    </row>
    <row r="74" spans="1:25" ht="25.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35" t="s">
        <v>102</v>
      </c>
      <c r="N74" s="39" t="s">
        <v>238</v>
      </c>
      <c r="O74" s="24" t="s">
        <v>362</v>
      </c>
      <c r="P74" s="28" t="s">
        <v>27</v>
      </c>
      <c r="Q74" s="6">
        <f t="shared" si="2"/>
        <v>19</v>
      </c>
      <c r="R74" s="2" t="str">
        <f t="shared" si="3"/>
        <v>&lt; 21</v>
      </c>
      <c r="S74" s="33"/>
      <c r="T74" s="13" t="s">
        <v>30</v>
      </c>
      <c r="U74" s="18"/>
      <c r="V74" s="22" t="s">
        <v>510</v>
      </c>
      <c r="W74" s="47" t="s">
        <v>650</v>
      </c>
      <c r="X74" s="18"/>
      <c r="Y74" s="32"/>
    </row>
    <row r="75" spans="1:25" ht="25.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35" t="s">
        <v>103</v>
      </c>
      <c r="N75" s="39" t="s">
        <v>239</v>
      </c>
      <c r="O75" s="24" t="s">
        <v>363</v>
      </c>
      <c r="P75" s="28" t="s">
        <v>27</v>
      </c>
      <c r="Q75" s="6">
        <f t="shared" si="2"/>
        <v>21</v>
      </c>
      <c r="R75" s="2" t="str">
        <f t="shared" si="3"/>
        <v>21 - 30</v>
      </c>
      <c r="S75" s="33"/>
      <c r="T75" s="13" t="s">
        <v>30</v>
      </c>
      <c r="U75" s="18"/>
      <c r="V75" s="22" t="s">
        <v>511</v>
      </c>
      <c r="W75" s="47" t="s">
        <v>651</v>
      </c>
      <c r="X75" s="18"/>
      <c r="Y75" s="32"/>
    </row>
    <row r="76" spans="1:25" ht="25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35" t="s">
        <v>104</v>
      </c>
      <c r="N76" s="39"/>
      <c r="O76" s="24" t="s">
        <v>364</v>
      </c>
      <c r="P76" s="28" t="s">
        <v>26</v>
      </c>
      <c r="Q76" s="6">
        <f t="shared" si="2"/>
        <v>19</v>
      </c>
      <c r="R76" s="2" t="str">
        <f t="shared" si="3"/>
        <v>&lt; 21</v>
      </c>
      <c r="S76" s="33"/>
      <c r="T76" s="13" t="s">
        <v>30</v>
      </c>
      <c r="U76" s="18"/>
      <c r="V76" s="22" t="s">
        <v>512</v>
      </c>
      <c r="W76" s="47" t="s">
        <v>652</v>
      </c>
      <c r="X76" s="18"/>
      <c r="Y76" s="32"/>
    </row>
    <row r="77" spans="1:25" ht="25.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35" t="s">
        <v>105</v>
      </c>
      <c r="N77" s="39"/>
      <c r="O77" s="24" t="s">
        <v>365</v>
      </c>
      <c r="P77" s="26" t="s">
        <v>26</v>
      </c>
      <c r="Q77" s="6">
        <f t="shared" si="2"/>
        <v>21</v>
      </c>
      <c r="R77" s="2" t="str">
        <f t="shared" si="3"/>
        <v>21 - 30</v>
      </c>
      <c r="S77" s="33"/>
      <c r="T77" s="13" t="s">
        <v>30</v>
      </c>
      <c r="U77" s="18"/>
      <c r="V77" s="22" t="s">
        <v>513</v>
      </c>
      <c r="W77" s="47" t="s">
        <v>653</v>
      </c>
      <c r="X77" s="18"/>
      <c r="Y77" s="32"/>
    </row>
    <row r="78" spans="1:25" ht="25.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35" t="s">
        <v>106</v>
      </c>
      <c r="N78" s="39" t="s">
        <v>240</v>
      </c>
      <c r="O78" s="24" t="s">
        <v>366</v>
      </c>
      <c r="P78" s="26" t="s">
        <v>26</v>
      </c>
      <c r="Q78" s="6">
        <f t="shared" si="2"/>
        <v>22</v>
      </c>
      <c r="R78" s="2" t="str">
        <f t="shared" si="3"/>
        <v>21 - 30</v>
      </c>
      <c r="S78" s="33"/>
      <c r="T78" s="13" t="s">
        <v>30</v>
      </c>
      <c r="U78" s="18"/>
      <c r="V78" s="22" t="s">
        <v>514</v>
      </c>
      <c r="W78" s="47" t="s">
        <v>654</v>
      </c>
      <c r="X78" s="18"/>
      <c r="Y78" s="32"/>
    </row>
    <row r="79" spans="1:25" ht="25.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35" t="s">
        <v>107</v>
      </c>
      <c r="N79" s="39" t="s">
        <v>241</v>
      </c>
      <c r="O79" s="24" t="s">
        <v>367</v>
      </c>
      <c r="P79" s="26" t="s">
        <v>27</v>
      </c>
      <c r="Q79" s="6">
        <f t="shared" si="2"/>
        <v>20</v>
      </c>
      <c r="R79" s="2" t="str">
        <f t="shared" si="3"/>
        <v>&lt; 21</v>
      </c>
      <c r="S79" s="33"/>
      <c r="T79" s="13" t="s">
        <v>30</v>
      </c>
      <c r="U79" s="18"/>
      <c r="V79" s="22" t="s">
        <v>515</v>
      </c>
      <c r="W79" s="47" t="s">
        <v>655</v>
      </c>
      <c r="X79" s="18"/>
      <c r="Y79" s="32"/>
    </row>
    <row r="80" spans="1:25" ht="25.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35" t="s">
        <v>108</v>
      </c>
      <c r="N80" s="39" t="s">
        <v>242</v>
      </c>
      <c r="O80" s="24" t="s">
        <v>368</v>
      </c>
      <c r="P80" s="26" t="s">
        <v>26</v>
      </c>
      <c r="Q80" s="6">
        <f t="shared" si="2"/>
        <v>19</v>
      </c>
      <c r="R80" s="2" t="str">
        <f t="shared" si="3"/>
        <v>&lt; 21</v>
      </c>
      <c r="S80" s="33"/>
      <c r="T80" s="13" t="s">
        <v>30</v>
      </c>
      <c r="U80" s="18"/>
      <c r="V80" s="22" t="s">
        <v>516</v>
      </c>
      <c r="W80" s="47" t="s">
        <v>656</v>
      </c>
      <c r="X80" s="18"/>
      <c r="Y80" s="32"/>
    </row>
    <row r="81" spans="1:25" ht="25.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35" t="s">
        <v>109</v>
      </c>
      <c r="N81" s="39" t="s">
        <v>243</v>
      </c>
      <c r="O81" s="24" t="s">
        <v>369</v>
      </c>
      <c r="P81" s="26" t="s">
        <v>27</v>
      </c>
      <c r="Q81" s="6">
        <f t="shared" si="2"/>
        <v>22</v>
      </c>
      <c r="R81" s="2" t="str">
        <f t="shared" si="3"/>
        <v>21 - 30</v>
      </c>
      <c r="S81" s="33"/>
      <c r="T81" s="13" t="s">
        <v>30</v>
      </c>
      <c r="U81" s="18"/>
      <c r="V81" s="22" t="s">
        <v>517</v>
      </c>
      <c r="W81" s="47" t="s">
        <v>657</v>
      </c>
      <c r="X81" s="18"/>
      <c r="Y81" s="32"/>
    </row>
    <row r="82" spans="1:25" ht="25.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35" t="s">
        <v>110</v>
      </c>
      <c r="N82" s="39" t="s">
        <v>244</v>
      </c>
      <c r="O82" s="24" t="s">
        <v>370</v>
      </c>
      <c r="P82" s="28" t="s">
        <v>27</v>
      </c>
      <c r="Q82" s="6">
        <f t="shared" si="2"/>
        <v>20</v>
      </c>
      <c r="R82" s="2" t="str">
        <f t="shared" si="3"/>
        <v>&lt; 21</v>
      </c>
      <c r="S82" s="33"/>
      <c r="T82" s="13" t="s">
        <v>30</v>
      </c>
      <c r="U82" s="18"/>
      <c r="V82" s="22" t="s">
        <v>518</v>
      </c>
      <c r="W82" s="47" t="s">
        <v>658</v>
      </c>
      <c r="X82" s="18"/>
      <c r="Y82" s="32"/>
    </row>
    <row r="83" spans="1:25" ht="25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35" t="s">
        <v>111</v>
      </c>
      <c r="N83" s="39" t="s">
        <v>245</v>
      </c>
      <c r="O83" s="24" t="s">
        <v>371</v>
      </c>
      <c r="P83" s="28" t="s">
        <v>27</v>
      </c>
      <c r="Q83" s="6">
        <f t="shared" si="2"/>
        <v>21</v>
      </c>
      <c r="R83" s="2" t="str">
        <f t="shared" si="3"/>
        <v>21 - 30</v>
      </c>
      <c r="S83" s="33"/>
      <c r="T83" s="13" t="s">
        <v>30</v>
      </c>
      <c r="U83" s="18"/>
      <c r="V83" s="22" t="s">
        <v>519</v>
      </c>
      <c r="W83" s="47" t="s">
        <v>659</v>
      </c>
      <c r="X83" s="18"/>
      <c r="Y83" s="32"/>
    </row>
    <row r="84" spans="1:25" ht="25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35" t="s">
        <v>112</v>
      </c>
      <c r="N84" s="39" t="s">
        <v>246</v>
      </c>
      <c r="O84" s="24" t="s">
        <v>372</v>
      </c>
      <c r="P84" s="26" t="s">
        <v>27</v>
      </c>
      <c r="Q84" s="6">
        <f t="shared" si="2"/>
        <v>20</v>
      </c>
      <c r="R84" s="2" t="str">
        <f t="shared" si="3"/>
        <v>&lt; 21</v>
      </c>
      <c r="S84" s="33"/>
      <c r="T84" s="13" t="s">
        <v>30</v>
      </c>
      <c r="U84" s="18"/>
      <c r="V84" s="22" t="s">
        <v>520</v>
      </c>
      <c r="W84" s="47" t="s">
        <v>660</v>
      </c>
      <c r="X84" s="18"/>
      <c r="Y84" s="32" t="s">
        <v>719</v>
      </c>
    </row>
    <row r="85" spans="1:25" ht="22.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35" t="s">
        <v>113</v>
      </c>
      <c r="N85" s="39" t="s">
        <v>247</v>
      </c>
      <c r="O85" s="24" t="s">
        <v>373</v>
      </c>
      <c r="P85" s="26" t="s">
        <v>27</v>
      </c>
      <c r="Q85" s="6">
        <f t="shared" si="2"/>
        <v>21</v>
      </c>
      <c r="R85" s="2" t="str">
        <f t="shared" si="3"/>
        <v>21 - 30</v>
      </c>
      <c r="S85" s="33"/>
      <c r="T85" s="13" t="s">
        <v>30</v>
      </c>
      <c r="U85" s="18"/>
      <c r="V85" s="22" t="s">
        <v>521</v>
      </c>
      <c r="W85" s="47" t="s">
        <v>661</v>
      </c>
      <c r="X85" s="18"/>
      <c r="Y85" s="32"/>
    </row>
    <row r="86" spans="1:25" ht="25.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35" t="s">
        <v>114</v>
      </c>
      <c r="N86" s="39" t="s">
        <v>248</v>
      </c>
      <c r="O86" s="24" t="s">
        <v>374</v>
      </c>
      <c r="P86" s="26" t="s">
        <v>27</v>
      </c>
      <c r="Q86" s="6">
        <f t="shared" si="2"/>
        <v>20</v>
      </c>
      <c r="R86" s="2" t="str">
        <f t="shared" si="3"/>
        <v>&lt; 21</v>
      </c>
      <c r="S86" s="33"/>
      <c r="T86" s="13" t="s">
        <v>30</v>
      </c>
      <c r="U86" s="18"/>
      <c r="V86" s="46" t="s">
        <v>522</v>
      </c>
      <c r="W86" s="47" t="s">
        <v>662</v>
      </c>
      <c r="X86" s="18"/>
      <c r="Y86" s="32" t="s">
        <v>720</v>
      </c>
    </row>
    <row r="87" spans="1:25" ht="25.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35" t="s">
        <v>115</v>
      </c>
      <c r="N87" s="39" t="s">
        <v>249</v>
      </c>
      <c r="O87" s="24" t="s">
        <v>375</v>
      </c>
      <c r="P87" s="28" t="s">
        <v>27</v>
      </c>
      <c r="Q87" s="6">
        <f t="shared" si="2"/>
        <v>19</v>
      </c>
      <c r="R87" s="2" t="str">
        <f t="shared" si="3"/>
        <v>&lt; 21</v>
      </c>
      <c r="S87" s="33"/>
      <c r="T87" s="13" t="s">
        <v>442</v>
      </c>
      <c r="U87" s="18"/>
      <c r="V87" s="22" t="s">
        <v>523</v>
      </c>
      <c r="W87" s="47" t="s">
        <v>663</v>
      </c>
      <c r="X87" s="18"/>
      <c r="Y87" s="32"/>
    </row>
    <row r="88" spans="1:25" ht="25.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35" t="s">
        <v>116</v>
      </c>
      <c r="N88" s="39" t="s">
        <v>250</v>
      </c>
      <c r="O88" s="24" t="s">
        <v>376</v>
      </c>
      <c r="P88" s="28" t="s">
        <v>27</v>
      </c>
      <c r="Q88" s="6">
        <f t="shared" si="2"/>
        <v>20</v>
      </c>
      <c r="R88" s="2" t="str">
        <f t="shared" si="3"/>
        <v>&lt; 21</v>
      </c>
      <c r="S88" s="33"/>
      <c r="T88" s="13" t="s">
        <v>442</v>
      </c>
      <c r="U88" s="18"/>
      <c r="V88" s="22" t="s">
        <v>524</v>
      </c>
      <c r="W88" s="47" t="s">
        <v>664</v>
      </c>
      <c r="X88" s="18"/>
      <c r="Y88" s="32"/>
    </row>
    <row r="89" spans="1:25" ht="25.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35" t="s">
        <v>117</v>
      </c>
      <c r="N89" s="39" t="s">
        <v>251</v>
      </c>
      <c r="O89" s="24" t="s">
        <v>377</v>
      </c>
      <c r="P89" s="26" t="s">
        <v>26</v>
      </c>
      <c r="Q89" s="6">
        <f t="shared" si="2"/>
        <v>20</v>
      </c>
      <c r="R89" s="2" t="str">
        <f t="shared" si="3"/>
        <v>&lt; 21</v>
      </c>
      <c r="S89" s="33"/>
      <c r="T89" s="13" t="s">
        <v>442</v>
      </c>
      <c r="U89" s="18"/>
      <c r="V89" s="22" t="s">
        <v>525</v>
      </c>
      <c r="W89" s="47" t="s">
        <v>665</v>
      </c>
      <c r="X89" s="18"/>
      <c r="Y89" s="32" t="s">
        <v>721</v>
      </c>
    </row>
    <row r="90" spans="1:25" ht="25.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35" t="s">
        <v>118</v>
      </c>
      <c r="N90" s="39" t="s">
        <v>252</v>
      </c>
      <c r="O90" s="24" t="s">
        <v>378</v>
      </c>
      <c r="P90" s="26" t="s">
        <v>26</v>
      </c>
      <c r="Q90" s="6">
        <f t="shared" si="2"/>
        <v>20</v>
      </c>
      <c r="R90" s="2" t="str">
        <f t="shared" si="3"/>
        <v>&lt; 21</v>
      </c>
      <c r="S90" s="33"/>
      <c r="T90" s="13" t="s">
        <v>443</v>
      </c>
      <c r="U90" s="18"/>
      <c r="V90" s="22" t="s">
        <v>526</v>
      </c>
      <c r="W90" s="47" t="s">
        <v>666</v>
      </c>
      <c r="X90" s="18"/>
      <c r="Y90" s="32" t="s">
        <v>722</v>
      </c>
    </row>
    <row r="91" spans="1:25" ht="25.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35" t="s">
        <v>119</v>
      </c>
      <c r="N91" s="39" t="s">
        <v>253</v>
      </c>
      <c r="O91" s="24" t="s">
        <v>379</v>
      </c>
      <c r="P91" s="26" t="s">
        <v>26</v>
      </c>
      <c r="Q91" s="6">
        <f t="shared" si="2"/>
        <v>21</v>
      </c>
      <c r="R91" s="2" t="str">
        <f t="shared" si="3"/>
        <v>21 - 30</v>
      </c>
      <c r="S91" s="33"/>
      <c r="T91" s="13" t="s">
        <v>442</v>
      </c>
      <c r="U91" s="18"/>
      <c r="V91" s="22" t="s">
        <v>527</v>
      </c>
      <c r="W91" s="47" t="s">
        <v>667</v>
      </c>
      <c r="X91" s="18"/>
      <c r="Y91" s="32" t="s">
        <v>723</v>
      </c>
    </row>
    <row r="92" spans="1:25" ht="25.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35" t="s">
        <v>120</v>
      </c>
      <c r="N92" s="39" t="s">
        <v>254</v>
      </c>
      <c r="O92" s="24" t="s">
        <v>380</v>
      </c>
      <c r="P92" s="28" t="s">
        <v>26</v>
      </c>
      <c r="Q92" s="6">
        <f t="shared" si="2"/>
        <v>21</v>
      </c>
      <c r="R92" s="2" t="str">
        <f t="shared" si="3"/>
        <v>21 - 30</v>
      </c>
      <c r="S92" s="33"/>
      <c r="T92" s="13" t="s">
        <v>30</v>
      </c>
      <c r="U92" s="18"/>
      <c r="V92" s="22" t="s">
        <v>528</v>
      </c>
      <c r="W92" s="47" t="s">
        <v>668</v>
      </c>
      <c r="X92" s="18"/>
      <c r="Y92" s="32"/>
    </row>
    <row r="93" spans="1:25" ht="25.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35" t="s">
        <v>121</v>
      </c>
      <c r="N93" s="39" t="s">
        <v>255</v>
      </c>
      <c r="O93" s="24" t="s">
        <v>381</v>
      </c>
      <c r="P93" s="26" t="s">
        <v>26</v>
      </c>
      <c r="Q93" s="6">
        <f t="shared" si="2"/>
        <v>21</v>
      </c>
      <c r="R93" s="2" t="str">
        <f t="shared" si="3"/>
        <v>21 - 30</v>
      </c>
      <c r="S93" s="33"/>
      <c r="T93" s="13" t="s">
        <v>30</v>
      </c>
      <c r="U93" s="18"/>
      <c r="V93" s="22" t="s">
        <v>529</v>
      </c>
      <c r="W93" s="47" t="s">
        <v>669</v>
      </c>
      <c r="X93" s="18"/>
      <c r="Y93" s="32"/>
    </row>
    <row r="94" spans="1:25" ht="25.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35" t="s">
        <v>122</v>
      </c>
      <c r="N94" s="39" t="s">
        <v>256</v>
      </c>
      <c r="O94" s="24" t="s">
        <v>382</v>
      </c>
      <c r="P94" s="26" t="s">
        <v>26</v>
      </c>
      <c r="Q94" s="6">
        <f t="shared" si="2"/>
        <v>21</v>
      </c>
      <c r="R94" s="2" t="str">
        <f t="shared" si="3"/>
        <v>21 - 30</v>
      </c>
      <c r="S94" s="33"/>
      <c r="T94" s="13" t="s">
        <v>30</v>
      </c>
      <c r="U94" s="18"/>
      <c r="V94" s="22" t="s">
        <v>530</v>
      </c>
      <c r="W94" s="47" t="s">
        <v>670</v>
      </c>
      <c r="X94" s="18"/>
      <c r="Y94" s="32"/>
    </row>
    <row r="95" spans="1:25" ht="25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35" t="s">
        <v>123</v>
      </c>
      <c r="N95" s="39" t="s">
        <v>257</v>
      </c>
      <c r="O95" s="24" t="s">
        <v>383</v>
      </c>
      <c r="P95" s="26" t="s">
        <v>26</v>
      </c>
      <c r="Q95" s="6">
        <f t="shared" si="2"/>
        <v>22</v>
      </c>
      <c r="R95" s="2" t="str">
        <f t="shared" si="3"/>
        <v>21 - 30</v>
      </c>
      <c r="S95" s="33"/>
      <c r="T95" s="13" t="s">
        <v>30</v>
      </c>
      <c r="U95" s="18"/>
      <c r="V95" s="22" t="s">
        <v>531</v>
      </c>
      <c r="W95" s="47" t="s">
        <v>671</v>
      </c>
      <c r="X95" s="18"/>
      <c r="Y95" s="32"/>
    </row>
    <row r="96" spans="1:25" ht="25.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35" t="s">
        <v>124</v>
      </c>
      <c r="N96" s="39"/>
      <c r="O96" s="24" t="s">
        <v>384</v>
      </c>
      <c r="P96" s="26" t="s">
        <v>26</v>
      </c>
      <c r="Q96" s="6">
        <f t="shared" ref="Q96:Q151" si="4">2017-VALUE(RIGHT(O96,4))</f>
        <v>21</v>
      </c>
      <c r="R96" s="2" t="str">
        <f t="shared" ref="R96:R151" si="5">IF(Q96&lt;21,"&lt; 21",IF(Q96&lt;=30,"21 - 30",IF(Q96&lt;=40,"31 - 40",IF(Q96&lt;=50,"41 - 50","&gt; 50" ))))</f>
        <v>21 - 30</v>
      </c>
      <c r="S96" s="33"/>
      <c r="T96" s="13" t="s">
        <v>30</v>
      </c>
      <c r="U96" s="18"/>
      <c r="V96" s="22" t="s">
        <v>532</v>
      </c>
      <c r="W96" s="47" t="s">
        <v>672</v>
      </c>
      <c r="X96" s="18"/>
      <c r="Y96" s="32"/>
    </row>
    <row r="97" spans="1:25" ht="25.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35" t="s">
        <v>125</v>
      </c>
      <c r="N97" s="39" t="s">
        <v>258</v>
      </c>
      <c r="O97" s="24" t="s">
        <v>385</v>
      </c>
      <c r="P97" s="28" t="s">
        <v>26</v>
      </c>
      <c r="Q97" s="6">
        <f t="shared" si="4"/>
        <v>21</v>
      </c>
      <c r="R97" s="2" t="str">
        <f t="shared" si="5"/>
        <v>21 - 30</v>
      </c>
      <c r="S97" s="33"/>
      <c r="T97" s="13" t="s">
        <v>30</v>
      </c>
      <c r="U97" s="18"/>
      <c r="V97" s="22" t="s">
        <v>533</v>
      </c>
      <c r="W97" s="47" t="s">
        <v>673</v>
      </c>
      <c r="X97" s="18"/>
      <c r="Y97" s="32" t="s">
        <v>724</v>
      </c>
    </row>
    <row r="98" spans="1:25" ht="25.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35" t="s">
        <v>126</v>
      </c>
      <c r="N98" s="39" t="s">
        <v>259</v>
      </c>
      <c r="O98" s="24" t="s">
        <v>386</v>
      </c>
      <c r="P98" s="28" t="s">
        <v>26</v>
      </c>
      <c r="Q98" s="6">
        <f t="shared" si="4"/>
        <v>21</v>
      </c>
      <c r="R98" s="2" t="str">
        <f t="shared" si="5"/>
        <v>21 - 30</v>
      </c>
      <c r="S98" s="33"/>
      <c r="T98" s="13" t="s">
        <v>30</v>
      </c>
      <c r="U98" s="18"/>
      <c r="V98" s="22" t="s">
        <v>534</v>
      </c>
      <c r="W98" s="47" t="s">
        <v>674</v>
      </c>
      <c r="X98" s="18"/>
      <c r="Y98" s="32"/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35" t="s">
        <v>127</v>
      </c>
      <c r="N99" s="41"/>
      <c r="O99" s="30" t="s">
        <v>387</v>
      </c>
      <c r="P99" s="27" t="s">
        <v>26</v>
      </c>
      <c r="Q99" s="6">
        <f t="shared" si="4"/>
        <v>21</v>
      </c>
      <c r="R99" s="2" t="str">
        <f t="shared" si="5"/>
        <v>21 - 30</v>
      </c>
      <c r="S99" s="33"/>
      <c r="T99" s="13" t="s">
        <v>30</v>
      </c>
      <c r="U99" s="18"/>
      <c r="V99" s="22" t="s">
        <v>535</v>
      </c>
      <c r="W99" s="48" t="s">
        <v>675</v>
      </c>
      <c r="X99" s="18"/>
      <c r="Y99" s="51"/>
    </row>
    <row r="100" spans="1:25" ht="1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35" t="s">
        <v>128</v>
      </c>
      <c r="N100" s="41"/>
      <c r="O100" s="16" t="s">
        <v>388</v>
      </c>
      <c r="P100" s="27" t="s">
        <v>26</v>
      </c>
      <c r="Q100" s="6">
        <f t="shared" si="4"/>
        <v>21</v>
      </c>
      <c r="R100" s="2" t="str">
        <f t="shared" si="5"/>
        <v>21 - 30</v>
      </c>
      <c r="S100" s="33"/>
      <c r="T100" s="13" t="s">
        <v>30</v>
      </c>
      <c r="U100" s="18"/>
      <c r="V100" s="22" t="s">
        <v>536</v>
      </c>
      <c r="W100" s="48" t="s">
        <v>676</v>
      </c>
      <c r="X100" s="18"/>
      <c r="Y100" s="51"/>
    </row>
    <row r="101" spans="1:25" ht="25.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35" t="s">
        <v>129</v>
      </c>
      <c r="N101" s="39"/>
      <c r="O101" s="24" t="s">
        <v>389</v>
      </c>
      <c r="P101" s="28" t="s">
        <v>26</v>
      </c>
      <c r="Q101" s="6">
        <f t="shared" si="4"/>
        <v>21</v>
      </c>
      <c r="R101" s="2" t="str">
        <f t="shared" si="5"/>
        <v>21 - 30</v>
      </c>
      <c r="S101" s="33"/>
      <c r="T101" s="13" t="s">
        <v>30</v>
      </c>
      <c r="U101" s="18"/>
      <c r="V101" s="22" t="s">
        <v>537</v>
      </c>
      <c r="W101" s="47" t="s">
        <v>677</v>
      </c>
      <c r="X101" s="18"/>
      <c r="Y101" s="32"/>
    </row>
    <row r="102" spans="1:25" ht="25.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35" t="s">
        <v>130</v>
      </c>
      <c r="N102" s="39" t="s">
        <v>260</v>
      </c>
      <c r="O102" s="24" t="s">
        <v>390</v>
      </c>
      <c r="P102" s="28" t="s">
        <v>26</v>
      </c>
      <c r="Q102" s="6">
        <f t="shared" si="4"/>
        <v>21</v>
      </c>
      <c r="R102" s="2" t="str">
        <f t="shared" si="5"/>
        <v>21 - 30</v>
      </c>
      <c r="S102" s="33"/>
      <c r="T102" s="13" t="s">
        <v>30</v>
      </c>
      <c r="U102" s="18"/>
      <c r="V102" s="22" t="s">
        <v>537</v>
      </c>
      <c r="W102" s="47" t="s">
        <v>678</v>
      </c>
      <c r="X102" s="18"/>
      <c r="Y102" s="32"/>
    </row>
    <row r="103" spans="1:25" ht="25.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35" t="s">
        <v>131</v>
      </c>
      <c r="N103" s="39" t="s">
        <v>261</v>
      </c>
      <c r="O103" s="24" t="s">
        <v>391</v>
      </c>
      <c r="P103" s="28" t="s">
        <v>26</v>
      </c>
      <c r="Q103" s="6">
        <f t="shared" si="4"/>
        <v>21</v>
      </c>
      <c r="R103" s="2" t="str">
        <f t="shared" si="5"/>
        <v>21 - 30</v>
      </c>
      <c r="S103" s="33"/>
      <c r="T103" s="13" t="s">
        <v>30</v>
      </c>
      <c r="U103" s="18"/>
      <c r="V103" s="22" t="s">
        <v>538</v>
      </c>
      <c r="W103" s="47" t="s">
        <v>679</v>
      </c>
      <c r="X103" s="18"/>
      <c r="Y103" s="51"/>
    </row>
    <row r="104" spans="1:25" ht="25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35" t="s">
        <v>132</v>
      </c>
      <c r="N104" s="39" t="s">
        <v>262</v>
      </c>
      <c r="O104" s="24" t="s">
        <v>392</v>
      </c>
      <c r="P104" s="28" t="s">
        <v>26</v>
      </c>
      <c r="Q104" s="6">
        <f t="shared" si="4"/>
        <v>20</v>
      </c>
      <c r="R104" s="2" t="str">
        <f t="shared" si="5"/>
        <v>&lt; 21</v>
      </c>
      <c r="S104" s="33"/>
      <c r="T104" s="13" t="s">
        <v>440</v>
      </c>
      <c r="U104" s="18"/>
      <c r="V104" s="22" t="s">
        <v>539</v>
      </c>
      <c r="W104" s="48" t="s">
        <v>680</v>
      </c>
      <c r="X104" s="18"/>
      <c r="Y104" s="51" t="s">
        <v>725</v>
      </c>
    </row>
    <row r="105" spans="1:25" ht="25.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35" t="s">
        <v>133</v>
      </c>
      <c r="N105" s="39" t="s">
        <v>263</v>
      </c>
      <c r="O105" s="24" t="s">
        <v>393</v>
      </c>
      <c r="P105" s="28" t="s">
        <v>26</v>
      </c>
      <c r="Q105" s="6">
        <f t="shared" si="4"/>
        <v>20</v>
      </c>
      <c r="R105" s="2" t="str">
        <f t="shared" si="5"/>
        <v>&lt; 21</v>
      </c>
      <c r="S105" s="33"/>
      <c r="T105" s="13" t="s">
        <v>30</v>
      </c>
      <c r="U105" s="18"/>
      <c r="V105" s="22" t="s">
        <v>540</v>
      </c>
      <c r="W105" s="47" t="s">
        <v>681</v>
      </c>
      <c r="X105" s="18"/>
      <c r="Y105" s="32"/>
    </row>
    <row r="106" spans="1:25" ht="25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35" t="s">
        <v>134</v>
      </c>
      <c r="N106" s="39" t="s">
        <v>264</v>
      </c>
      <c r="O106" s="24" t="s">
        <v>394</v>
      </c>
      <c r="P106" s="28" t="s">
        <v>27</v>
      </c>
      <c r="Q106" s="6">
        <f t="shared" si="4"/>
        <v>21</v>
      </c>
      <c r="R106" s="2" t="str">
        <f t="shared" si="5"/>
        <v>21 - 30</v>
      </c>
      <c r="S106" s="33"/>
      <c r="T106" s="13" t="s">
        <v>440</v>
      </c>
      <c r="U106" s="18"/>
      <c r="V106" s="46" t="s">
        <v>541</v>
      </c>
      <c r="W106" s="47" t="s">
        <v>682</v>
      </c>
      <c r="X106" s="18"/>
      <c r="Y106" s="32"/>
    </row>
    <row r="107" spans="1:25" ht="25.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35" t="s">
        <v>135</v>
      </c>
      <c r="N107" s="39" t="s">
        <v>265</v>
      </c>
      <c r="O107" s="24" t="s">
        <v>395</v>
      </c>
      <c r="P107" s="28" t="s">
        <v>27</v>
      </c>
      <c r="Q107" s="6">
        <f t="shared" si="4"/>
        <v>22</v>
      </c>
      <c r="R107" s="2" t="str">
        <f t="shared" si="5"/>
        <v>21 - 30</v>
      </c>
      <c r="S107" s="33"/>
      <c r="T107" s="13" t="s">
        <v>30</v>
      </c>
      <c r="U107" s="18"/>
      <c r="V107" s="22" t="s">
        <v>542</v>
      </c>
      <c r="W107" s="47" t="s">
        <v>683</v>
      </c>
      <c r="X107" s="18"/>
      <c r="Y107" s="32"/>
    </row>
    <row r="108" spans="1:25" ht="25.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35" t="s">
        <v>136</v>
      </c>
      <c r="N108" s="39" t="s">
        <v>266</v>
      </c>
      <c r="O108" s="24" t="s">
        <v>396</v>
      </c>
      <c r="P108" s="28" t="s">
        <v>26</v>
      </c>
      <c r="Q108" s="6">
        <f t="shared" si="4"/>
        <v>22</v>
      </c>
      <c r="R108" s="2" t="str">
        <f t="shared" si="5"/>
        <v>21 - 30</v>
      </c>
      <c r="S108" s="33"/>
      <c r="T108" s="13" t="s">
        <v>442</v>
      </c>
      <c r="U108" s="18"/>
      <c r="V108" s="22" t="s">
        <v>543</v>
      </c>
      <c r="W108" s="47" t="s">
        <v>684</v>
      </c>
      <c r="X108" s="18"/>
      <c r="Y108" s="32"/>
    </row>
    <row r="109" spans="1:25" ht="25.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35" t="s">
        <v>137</v>
      </c>
      <c r="N109" s="39" t="s">
        <v>267</v>
      </c>
      <c r="O109" s="24" t="s">
        <v>397</v>
      </c>
      <c r="P109" s="26" t="s">
        <v>26</v>
      </c>
      <c r="Q109" s="6">
        <f t="shared" si="4"/>
        <v>23</v>
      </c>
      <c r="R109" s="2" t="str">
        <f t="shared" si="5"/>
        <v>21 - 30</v>
      </c>
      <c r="S109" s="33"/>
      <c r="T109" s="13" t="s">
        <v>30</v>
      </c>
      <c r="U109" s="18"/>
      <c r="V109" s="22" t="s">
        <v>543</v>
      </c>
      <c r="W109" s="31"/>
      <c r="X109" s="18"/>
      <c r="Y109" s="32"/>
    </row>
    <row r="110" spans="1:25" ht="25.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35" t="s">
        <v>138</v>
      </c>
      <c r="N110" s="39" t="s">
        <v>268</v>
      </c>
      <c r="O110" s="24" t="s">
        <v>398</v>
      </c>
      <c r="P110" s="26" t="s">
        <v>27</v>
      </c>
      <c r="Q110" s="6">
        <f t="shared" si="4"/>
        <v>20</v>
      </c>
      <c r="R110" s="2" t="str">
        <f t="shared" si="5"/>
        <v>&lt; 21</v>
      </c>
      <c r="S110" s="33"/>
      <c r="T110" s="13" t="s">
        <v>440</v>
      </c>
      <c r="U110" s="18"/>
      <c r="V110" s="22" t="s">
        <v>544</v>
      </c>
      <c r="W110" s="47" t="s">
        <v>685</v>
      </c>
      <c r="X110" s="18"/>
      <c r="Y110" s="32" t="s">
        <v>726</v>
      </c>
    </row>
    <row r="111" spans="1:25" ht="25.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35" t="s">
        <v>139</v>
      </c>
      <c r="N111" s="39" t="s">
        <v>269</v>
      </c>
      <c r="O111" s="24" t="s">
        <v>399</v>
      </c>
      <c r="P111" s="28" t="s">
        <v>27</v>
      </c>
      <c r="Q111" s="6">
        <f t="shared" si="4"/>
        <v>22</v>
      </c>
      <c r="R111" s="2" t="str">
        <f t="shared" si="5"/>
        <v>21 - 30</v>
      </c>
      <c r="S111" s="33"/>
      <c r="T111" s="13" t="s">
        <v>30</v>
      </c>
      <c r="U111" s="18"/>
      <c r="V111" s="22" t="s">
        <v>544</v>
      </c>
      <c r="W111" s="47" t="s">
        <v>686</v>
      </c>
      <c r="X111" s="18"/>
      <c r="Y111" s="32"/>
    </row>
    <row r="112" spans="1:25" ht="25.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35" t="s">
        <v>140</v>
      </c>
      <c r="N112" s="39" t="s">
        <v>270</v>
      </c>
      <c r="O112" s="24" t="s">
        <v>400</v>
      </c>
      <c r="P112" s="28" t="s">
        <v>26</v>
      </c>
      <c r="Q112" s="6">
        <f t="shared" si="4"/>
        <v>20</v>
      </c>
      <c r="R112" s="2" t="str">
        <f t="shared" si="5"/>
        <v>&lt; 21</v>
      </c>
      <c r="S112" s="33"/>
      <c r="T112" s="13" t="s">
        <v>30</v>
      </c>
      <c r="U112" s="18"/>
      <c r="V112" s="22" t="s">
        <v>545</v>
      </c>
      <c r="W112" s="47" t="s">
        <v>687</v>
      </c>
      <c r="X112" s="18"/>
      <c r="Y112" s="32"/>
    </row>
    <row r="113" spans="1:25" ht="25.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35" t="s">
        <v>141</v>
      </c>
      <c r="N113" s="39" t="s">
        <v>271</v>
      </c>
      <c r="O113" s="24" t="s">
        <v>401</v>
      </c>
      <c r="P113" s="28" t="s">
        <v>26</v>
      </c>
      <c r="Q113" s="6">
        <f t="shared" si="4"/>
        <v>18</v>
      </c>
      <c r="R113" s="2" t="str">
        <f t="shared" si="5"/>
        <v>&lt; 21</v>
      </c>
      <c r="S113" s="33"/>
      <c r="T113" s="13" t="s">
        <v>30</v>
      </c>
      <c r="U113" s="18"/>
      <c r="V113" s="22" t="s">
        <v>545</v>
      </c>
      <c r="W113" s="47" t="s">
        <v>688</v>
      </c>
      <c r="X113" s="18"/>
      <c r="Y113" s="32"/>
    </row>
    <row r="114" spans="1:25" ht="25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35" t="s">
        <v>142</v>
      </c>
      <c r="N114" s="39" t="s">
        <v>272</v>
      </c>
      <c r="O114" s="24" t="s">
        <v>402</v>
      </c>
      <c r="P114" s="28" t="s">
        <v>27</v>
      </c>
      <c r="Q114" s="6">
        <f t="shared" si="4"/>
        <v>20</v>
      </c>
      <c r="R114" s="2" t="str">
        <f t="shared" si="5"/>
        <v>&lt; 21</v>
      </c>
      <c r="S114" s="33"/>
      <c r="T114" s="13" t="s">
        <v>30</v>
      </c>
      <c r="U114" s="18"/>
      <c r="V114" s="22" t="s">
        <v>546</v>
      </c>
      <c r="W114" s="47" t="s">
        <v>689</v>
      </c>
      <c r="X114" s="18"/>
      <c r="Y114" s="32"/>
    </row>
    <row r="115" spans="1:25" ht="25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35" t="s">
        <v>143</v>
      </c>
      <c r="N115" s="39" t="s">
        <v>273</v>
      </c>
      <c r="O115" s="24" t="s">
        <v>403</v>
      </c>
      <c r="P115" s="26" t="s">
        <v>26</v>
      </c>
      <c r="Q115" s="6">
        <f t="shared" si="4"/>
        <v>19</v>
      </c>
      <c r="R115" s="2" t="str">
        <f t="shared" si="5"/>
        <v>&lt; 21</v>
      </c>
      <c r="S115" s="33"/>
      <c r="T115" s="13" t="s">
        <v>30</v>
      </c>
      <c r="U115" s="18"/>
      <c r="V115" s="22" t="s">
        <v>544</v>
      </c>
      <c r="W115" s="47" t="s">
        <v>690</v>
      </c>
      <c r="X115" s="18"/>
      <c r="Y115" s="32"/>
    </row>
    <row r="116" spans="1:25" ht="25.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35" t="s">
        <v>144</v>
      </c>
      <c r="N116" s="39" t="s">
        <v>274</v>
      </c>
      <c r="O116" s="24" t="s">
        <v>404</v>
      </c>
      <c r="P116" s="26" t="s">
        <v>27</v>
      </c>
      <c r="Q116" s="6">
        <f t="shared" si="4"/>
        <v>22</v>
      </c>
      <c r="R116" s="2" t="str">
        <f t="shared" si="5"/>
        <v>21 - 30</v>
      </c>
      <c r="S116" s="33"/>
      <c r="T116" s="13" t="s">
        <v>30</v>
      </c>
      <c r="U116" s="18"/>
      <c r="V116" s="22" t="s">
        <v>546</v>
      </c>
      <c r="W116" s="47" t="s">
        <v>689</v>
      </c>
      <c r="X116" s="18"/>
      <c r="Y116" s="32"/>
    </row>
    <row r="117" spans="1:25" ht="25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35" t="s">
        <v>145</v>
      </c>
      <c r="N117" s="39" t="s">
        <v>275</v>
      </c>
      <c r="O117" s="24" t="s">
        <v>405</v>
      </c>
      <c r="P117" s="26" t="s">
        <v>26</v>
      </c>
      <c r="Q117" s="6">
        <f t="shared" si="4"/>
        <v>21</v>
      </c>
      <c r="R117" s="2" t="str">
        <f t="shared" si="5"/>
        <v>21 - 30</v>
      </c>
      <c r="S117" s="33"/>
      <c r="T117" s="13" t="s">
        <v>30</v>
      </c>
      <c r="U117" s="18"/>
      <c r="V117" s="22" t="s">
        <v>547</v>
      </c>
      <c r="W117" s="47" t="s">
        <v>691</v>
      </c>
      <c r="X117" s="18"/>
      <c r="Y117" s="32"/>
    </row>
    <row r="118" spans="1:25" ht="25.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35" t="s">
        <v>146</v>
      </c>
      <c r="N118" s="39"/>
      <c r="O118" s="24" t="s">
        <v>406</v>
      </c>
      <c r="P118" s="26" t="s">
        <v>27</v>
      </c>
      <c r="Q118" s="6">
        <f t="shared" si="4"/>
        <v>20</v>
      </c>
      <c r="R118" s="2" t="str">
        <f t="shared" si="5"/>
        <v>&lt; 21</v>
      </c>
      <c r="S118" s="33"/>
      <c r="T118" s="13" t="s">
        <v>30</v>
      </c>
      <c r="U118" s="18"/>
      <c r="V118" s="22" t="s">
        <v>548</v>
      </c>
      <c r="W118" s="47" t="s">
        <v>692</v>
      </c>
      <c r="X118" s="18"/>
      <c r="Y118" s="32"/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35" t="s">
        <v>147</v>
      </c>
      <c r="N119" s="39"/>
      <c r="O119" s="24" t="s">
        <v>407</v>
      </c>
      <c r="P119" s="26" t="s">
        <v>26</v>
      </c>
      <c r="Q119" s="6">
        <f t="shared" si="4"/>
        <v>18</v>
      </c>
      <c r="R119" s="2" t="str">
        <f t="shared" si="5"/>
        <v>&lt; 21</v>
      </c>
      <c r="S119" s="33"/>
      <c r="T119" s="13" t="s">
        <v>30</v>
      </c>
      <c r="U119" s="18"/>
      <c r="V119" s="22" t="s">
        <v>549</v>
      </c>
      <c r="W119" s="47" t="s">
        <v>693</v>
      </c>
      <c r="X119" s="18"/>
      <c r="Y119" s="32"/>
    </row>
    <row r="120" spans="1:25" ht="1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35" t="s">
        <v>148</v>
      </c>
      <c r="N120" s="39"/>
      <c r="O120" s="24" t="s">
        <v>408</v>
      </c>
      <c r="P120" s="28" t="s">
        <v>27</v>
      </c>
      <c r="Q120" s="6">
        <f t="shared" si="4"/>
        <v>19</v>
      </c>
      <c r="R120" s="2" t="str">
        <f t="shared" si="5"/>
        <v>&lt; 21</v>
      </c>
      <c r="S120" s="33"/>
      <c r="T120" s="13" t="s">
        <v>30</v>
      </c>
      <c r="U120" s="18"/>
      <c r="V120" s="22" t="s">
        <v>550</v>
      </c>
      <c r="W120" s="47" t="s">
        <v>694</v>
      </c>
      <c r="X120" s="18"/>
      <c r="Y120" s="32"/>
    </row>
    <row r="121" spans="1:25" ht="25.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36" t="s">
        <v>149</v>
      </c>
      <c r="N121" s="39"/>
      <c r="O121" s="24" t="s">
        <v>409</v>
      </c>
      <c r="P121" s="28" t="s">
        <v>26</v>
      </c>
      <c r="Q121" s="6">
        <f t="shared" si="4"/>
        <v>19</v>
      </c>
      <c r="R121" s="2" t="str">
        <f t="shared" si="5"/>
        <v>&lt; 21</v>
      </c>
      <c r="S121" s="33"/>
      <c r="T121" s="13" t="s">
        <v>30</v>
      </c>
      <c r="U121" s="18"/>
      <c r="V121" s="22" t="s">
        <v>551</v>
      </c>
      <c r="W121" s="47" t="s">
        <v>695</v>
      </c>
      <c r="X121" s="18"/>
      <c r="Y121" s="32"/>
    </row>
    <row r="122" spans="1:25" ht="1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35" t="s">
        <v>150</v>
      </c>
      <c r="N122" s="24"/>
      <c r="O122" s="24" t="s">
        <v>410</v>
      </c>
      <c r="P122" s="28" t="s">
        <v>26</v>
      </c>
      <c r="Q122" s="6">
        <f t="shared" si="4"/>
        <v>21</v>
      </c>
      <c r="R122" s="2" t="str">
        <f t="shared" si="5"/>
        <v>21 - 30</v>
      </c>
      <c r="S122" s="33"/>
      <c r="T122" s="13" t="s">
        <v>30</v>
      </c>
      <c r="U122" s="18"/>
      <c r="V122" s="22" t="s">
        <v>552</v>
      </c>
      <c r="W122" s="31"/>
      <c r="X122" s="18"/>
      <c r="Y122" s="32"/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35" t="s">
        <v>151</v>
      </c>
      <c r="N123" s="24"/>
      <c r="O123" s="24" t="s">
        <v>411</v>
      </c>
      <c r="P123" s="28" t="s">
        <v>27</v>
      </c>
      <c r="Q123" s="6">
        <f t="shared" si="4"/>
        <v>21</v>
      </c>
      <c r="R123" s="2" t="str">
        <f t="shared" si="5"/>
        <v>21 - 30</v>
      </c>
      <c r="S123" s="33"/>
      <c r="T123" s="13" t="s">
        <v>30</v>
      </c>
      <c r="U123" s="18"/>
      <c r="V123" s="22" t="s">
        <v>553</v>
      </c>
      <c r="W123" s="47" t="s">
        <v>696</v>
      </c>
      <c r="X123" s="18"/>
      <c r="Y123" s="32"/>
    </row>
    <row r="124" spans="1:25" ht="22.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35" t="s">
        <v>152</v>
      </c>
      <c r="N124" s="24"/>
      <c r="O124" s="24" t="s">
        <v>412</v>
      </c>
      <c r="P124" s="28" t="s">
        <v>27</v>
      </c>
      <c r="Q124" s="6">
        <f t="shared" si="4"/>
        <v>1020</v>
      </c>
      <c r="R124" s="2" t="str">
        <f t="shared" si="5"/>
        <v>&gt; 50</v>
      </c>
      <c r="S124" s="33"/>
      <c r="T124" s="13" t="s">
        <v>30</v>
      </c>
      <c r="U124" s="18"/>
      <c r="V124" s="22" t="s">
        <v>554</v>
      </c>
      <c r="W124" s="31"/>
      <c r="X124" s="18"/>
      <c r="Y124" s="32"/>
    </row>
    <row r="125" spans="1:25" ht="25.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35" t="s">
        <v>153</v>
      </c>
      <c r="N125" s="39"/>
      <c r="O125" s="24" t="s">
        <v>413</v>
      </c>
      <c r="P125" s="28" t="s">
        <v>27</v>
      </c>
      <c r="Q125" s="6">
        <f t="shared" si="4"/>
        <v>21</v>
      </c>
      <c r="R125" s="2" t="str">
        <f t="shared" si="5"/>
        <v>21 - 30</v>
      </c>
      <c r="S125" s="33"/>
      <c r="T125" s="13" t="s">
        <v>30</v>
      </c>
      <c r="U125" s="18"/>
      <c r="V125" s="22" t="s">
        <v>555</v>
      </c>
      <c r="W125" s="47"/>
      <c r="X125" s="18"/>
      <c r="Y125" s="32"/>
    </row>
    <row r="126" spans="1:25" ht="1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35" t="s">
        <v>154</v>
      </c>
      <c r="N126" s="39"/>
      <c r="O126" s="24" t="s">
        <v>414</v>
      </c>
      <c r="P126" s="28" t="s">
        <v>27</v>
      </c>
      <c r="Q126" s="6">
        <f t="shared" si="4"/>
        <v>20</v>
      </c>
      <c r="R126" s="2" t="str">
        <f t="shared" si="5"/>
        <v>&lt; 21</v>
      </c>
      <c r="S126" s="33"/>
      <c r="T126" s="13" t="s">
        <v>30</v>
      </c>
      <c r="U126" s="18"/>
      <c r="V126" s="22" t="s">
        <v>556</v>
      </c>
      <c r="W126" s="31"/>
      <c r="X126" s="18"/>
      <c r="Y126" s="32"/>
    </row>
    <row r="127" spans="1:25" ht="30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35" t="s">
        <v>155</v>
      </c>
      <c r="N127" s="41" t="s">
        <v>276</v>
      </c>
      <c r="O127" s="14" t="s">
        <v>415</v>
      </c>
      <c r="P127" s="28" t="s">
        <v>26</v>
      </c>
      <c r="Q127" s="6">
        <f t="shared" si="4"/>
        <v>19</v>
      </c>
      <c r="R127" s="2" t="str">
        <f t="shared" si="5"/>
        <v>&lt; 21</v>
      </c>
      <c r="S127" s="33"/>
      <c r="T127" s="13" t="s">
        <v>30</v>
      </c>
      <c r="U127" s="18"/>
      <c r="V127" s="22" t="s">
        <v>460</v>
      </c>
      <c r="W127" s="48" t="s">
        <v>697</v>
      </c>
      <c r="X127" s="18"/>
      <c r="Y127" s="51" t="s">
        <v>727</v>
      </c>
    </row>
    <row r="128" spans="1:25" ht="25.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35" t="s">
        <v>156</v>
      </c>
      <c r="N128" s="39" t="s">
        <v>277</v>
      </c>
      <c r="O128" s="24" t="s">
        <v>416</v>
      </c>
      <c r="P128" s="28" t="s">
        <v>26</v>
      </c>
      <c r="Q128" s="6">
        <f t="shared" si="4"/>
        <v>19</v>
      </c>
      <c r="R128" s="2" t="str">
        <f t="shared" si="5"/>
        <v>&lt; 21</v>
      </c>
      <c r="S128" s="33"/>
      <c r="T128" s="13" t="s">
        <v>30</v>
      </c>
      <c r="U128" s="18"/>
      <c r="V128" s="22" t="s">
        <v>557</v>
      </c>
      <c r="W128" s="47" t="s">
        <v>698</v>
      </c>
      <c r="X128" s="18"/>
      <c r="Y128" s="32" t="s">
        <v>727</v>
      </c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35" t="s">
        <v>157</v>
      </c>
      <c r="N129" s="39" t="s">
        <v>278</v>
      </c>
      <c r="O129" s="24" t="s">
        <v>417</v>
      </c>
      <c r="P129" s="28" t="s">
        <v>26</v>
      </c>
      <c r="Q129" s="6">
        <f t="shared" si="4"/>
        <v>20</v>
      </c>
      <c r="R129" s="2" t="str">
        <f t="shared" si="5"/>
        <v>&lt; 21</v>
      </c>
      <c r="S129" s="33"/>
      <c r="T129" s="13" t="s">
        <v>30</v>
      </c>
      <c r="U129" s="18"/>
      <c r="V129" s="22" t="s">
        <v>558</v>
      </c>
      <c r="W129" s="47" t="s">
        <v>699</v>
      </c>
      <c r="X129" s="18"/>
      <c r="Y129" s="32"/>
    </row>
    <row r="130" spans="1:25" ht="25.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35" t="s">
        <v>158</v>
      </c>
      <c r="N130" s="39" t="s">
        <v>279</v>
      </c>
      <c r="O130" s="24" t="s">
        <v>418</v>
      </c>
      <c r="P130" s="28" t="s">
        <v>26</v>
      </c>
      <c r="Q130" s="6">
        <f t="shared" si="4"/>
        <v>20</v>
      </c>
      <c r="R130" s="2" t="str">
        <f t="shared" si="5"/>
        <v>&lt; 21</v>
      </c>
      <c r="S130" s="33"/>
      <c r="T130" s="13" t="s">
        <v>30</v>
      </c>
      <c r="U130" s="18"/>
      <c r="V130" s="22" t="s">
        <v>559</v>
      </c>
      <c r="W130" s="47" t="s">
        <v>700</v>
      </c>
      <c r="X130" s="18"/>
      <c r="Y130" s="32"/>
    </row>
    <row r="131" spans="1:25" ht="25.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35" t="s">
        <v>159</v>
      </c>
      <c r="N131" s="39"/>
      <c r="O131" s="24" t="s">
        <v>419</v>
      </c>
      <c r="P131" s="28" t="s">
        <v>26</v>
      </c>
      <c r="Q131" s="6">
        <f t="shared" si="4"/>
        <v>21</v>
      </c>
      <c r="R131" s="2" t="str">
        <f t="shared" si="5"/>
        <v>21 - 30</v>
      </c>
      <c r="S131" s="33"/>
      <c r="T131" s="13" t="s">
        <v>30</v>
      </c>
      <c r="U131" s="18"/>
      <c r="V131" s="22" t="s">
        <v>560</v>
      </c>
      <c r="W131" s="47" t="s">
        <v>701</v>
      </c>
      <c r="X131" s="18"/>
      <c r="Y131" s="32"/>
    </row>
    <row r="132" spans="1:25" ht="25.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35" t="s">
        <v>160</v>
      </c>
      <c r="N132" s="39"/>
      <c r="O132" s="24" t="s">
        <v>420</v>
      </c>
      <c r="P132" s="28" t="s">
        <v>26</v>
      </c>
      <c r="Q132" s="6">
        <f t="shared" si="4"/>
        <v>20</v>
      </c>
      <c r="R132" s="2" t="str">
        <f t="shared" si="5"/>
        <v>&lt; 21</v>
      </c>
      <c r="S132" s="33"/>
      <c r="T132" s="13" t="s">
        <v>30</v>
      </c>
      <c r="U132" s="18"/>
      <c r="V132" s="22" t="s">
        <v>561</v>
      </c>
      <c r="W132" s="47" t="s">
        <v>702</v>
      </c>
      <c r="X132" s="18"/>
      <c r="Y132" s="32"/>
    </row>
    <row r="133" spans="1:25" ht="25.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35" t="s">
        <v>161</v>
      </c>
      <c r="N133" s="39"/>
      <c r="O133" s="24" t="s">
        <v>421</v>
      </c>
      <c r="P133" s="28" t="s">
        <v>27</v>
      </c>
      <c r="Q133" s="6">
        <f t="shared" si="4"/>
        <v>21</v>
      </c>
      <c r="R133" s="2" t="str">
        <f t="shared" si="5"/>
        <v>21 - 30</v>
      </c>
      <c r="S133" s="33"/>
      <c r="T133" s="13" t="s">
        <v>30</v>
      </c>
      <c r="U133" s="18"/>
      <c r="V133" s="22" t="s">
        <v>562</v>
      </c>
      <c r="W133" s="47" t="s">
        <v>703</v>
      </c>
      <c r="X133" s="18"/>
      <c r="Y133" s="32"/>
    </row>
    <row r="134" spans="1:25" ht="25.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35" t="s">
        <v>162</v>
      </c>
      <c r="N134" s="39" t="s">
        <v>280</v>
      </c>
      <c r="O134" s="24" t="s">
        <v>422</v>
      </c>
      <c r="P134" s="28" t="s">
        <v>27</v>
      </c>
      <c r="Q134" s="6">
        <f t="shared" si="4"/>
        <v>20</v>
      </c>
      <c r="R134" s="2" t="str">
        <f t="shared" si="5"/>
        <v>&lt; 21</v>
      </c>
      <c r="S134" s="33"/>
      <c r="T134" s="13" t="s">
        <v>30</v>
      </c>
      <c r="U134" s="18"/>
      <c r="V134" s="22" t="s">
        <v>563</v>
      </c>
      <c r="W134" s="47" t="s">
        <v>704</v>
      </c>
      <c r="X134" s="18"/>
      <c r="Y134" s="32"/>
    </row>
    <row r="135" spans="1:25" ht="30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35" t="s">
        <v>163</v>
      </c>
      <c r="N135" s="41" t="s">
        <v>281</v>
      </c>
      <c r="O135" s="14" t="s">
        <v>423</v>
      </c>
      <c r="P135" s="28" t="s">
        <v>27</v>
      </c>
      <c r="Q135" s="6">
        <f t="shared" si="4"/>
        <v>19</v>
      </c>
      <c r="R135" s="2" t="str">
        <f t="shared" si="5"/>
        <v>&lt; 21</v>
      </c>
      <c r="S135" s="33"/>
      <c r="T135" s="13" t="s">
        <v>30</v>
      </c>
      <c r="U135" s="18"/>
      <c r="V135" s="22" t="s">
        <v>564</v>
      </c>
      <c r="W135" s="48" t="s">
        <v>705</v>
      </c>
      <c r="X135" s="18"/>
      <c r="Y135" s="51"/>
    </row>
    <row r="136" spans="1:25" ht="25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35" t="s">
        <v>164</v>
      </c>
      <c r="N136" s="39" t="s">
        <v>282</v>
      </c>
      <c r="O136" s="24" t="s">
        <v>424</v>
      </c>
      <c r="P136" s="28" t="s">
        <v>27</v>
      </c>
      <c r="Q136" s="6">
        <f t="shared" si="4"/>
        <v>20</v>
      </c>
      <c r="R136" s="2" t="str">
        <f t="shared" si="5"/>
        <v>&lt; 21</v>
      </c>
      <c r="S136" s="33"/>
      <c r="T136" s="13" t="s">
        <v>30</v>
      </c>
      <c r="U136" s="18"/>
      <c r="V136" s="22" t="s">
        <v>565</v>
      </c>
      <c r="W136" s="47" t="s">
        <v>706</v>
      </c>
      <c r="X136" s="18"/>
      <c r="Y136" s="32"/>
    </row>
    <row r="137" spans="1:25" ht="1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35" t="s">
        <v>165</v>
      </c>
      <c r="N137" s="41"/>
      <c r="O137" s="14" t="s">
        <v>425</v>
      </c>
      <c r="P137" s="28" t="s">
        <v>26</v>
      </c>
      <c r="Q137" s="6">
        <f t="shared" si="4"/>
        <v>25</v>
      </c>
      <c r="R137" s="2" t="str">
        <f t="shared" si="5"/>
        <v>21 - 30</v>
      </c>
      <c r="S137" s="33"/>
      <c r="T137" s="13" t="s">
        <v>30</v>
      </c>
      <c r="U137" s="18"/>
      <c r="V137" s="22" t="s">
        <v>566</v>
      </c>
      <c r="W137" s="48" t="s">
        <v>707</v>
      </c>
      <c r="X137" s="18"/>
      <c r="Y137" s="51" t="s">
        <v>725</v>
      </c>
    </row>
    <row r="138" spans="1:25" ht="25.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35" t="s">
        <v>166</v>
      </c>
      <c r="N138" s="39" t="s">
        <v>283</v>
      </c>
      <c r="O138" s="24" t="s">
        <v>426</v>
      </c>
      <c r="P138" s="28" t="s">
        <v>27</v>
      </c>
      <c r="Q138" s="6">
        <f t="shared" si="4"/>
        <v>23</v>
      </c>
      <c r="R138" s="2" t="str">
        <f t="shared" si="5"/>
        <v>21 - 30</v>
      </c>
      <c r="S138" s="33"/>
      <c r="T138" s="13" t="s">
        <v>30</v>
      </c>
      <c r="U138" s="18"/>
      <c r="V138" s="22" t="s">
        <v>567</v>
      </c>
      <c r="W138" s="47" t="s">
        <v>708</v>
      </c>
      <c r="X138" s="18"/>
      <c r="Y138" s="32" t="s">
        <v>725</v>
      </c>
    </row>
    <row r="139" spans="1:25" ht="1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35" t="s">
        <v>167</v>
      </c>
      <c r="N139" s="39" t="s">
        <v>284</v>
      </c>
      <c r="O139" s="24" t="s">
        <v>427</v>
      </c>
      <c r="P139" s="28" t="s">
        <v>27</v>
      </c>
      <c r="Q139" s="6">
        <f t="shared" si="4"/>
        <v>20</v>
      </c>
      <c r="R139" s="2" t="str">
        <f t="shared" si="5"/>
        <v>&lt; 21</v>
      </c>
      <c r="S139" s="33"/>
      <c r="T139" s="13" t="s">
        <v>30</v>
      </c>
      <c r="U139" s="18"/>
      <c r="V139" s="22" t="s">
        <v>568</v>
      </c>
      <c r="W139" s="47" t="s">
        <v>709</v>
      </c>
      <c r="X139" s="18"/>
      <c r="Y139" s="32" t="s">
        <v>720</v>
      </c>
    </row>
    <row r="140" spans="1:25" ht="25.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37" t="s">
        <v>168</v>
      </c>
      <c r="N140" s="39" t="s">
        <v>285</v>
      </c>
      <c r="O140" s="24" t="s">
        <v>428</v>
      </c>
      <c r="P140" s="28" t="s">
        <v>27</v>
      </c>
      <c r="Q140" s="6">
        <f t="shared" si="4"/>
        <v>21</v>
      </c>
      <c r="R140" s="2" t="str">
        <f t="shared" si="5"/>
        <v>21 - 30</v>
      </c>
      <c r="S140" s="33"/>
      <c r="T140" s="13" t="s">
        <v>30</v>
      </c>
      <c r="U140" s="18"/>
      <c r="V140" s="22" t="s">
        <v>569</v>
      </c>
      <c r="W140" s="47" t="s">
        <v>710</v>
      </c>
      <c r="X140" s="18"/>
      <c r="Y140" s="32" t="s">
        <v>720</v>
      </c>
    </row>
    <row r="141" spans="1:25" ht="25.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35" t="s">
        <v>169</v>
      </c>
      <c r="N141" s="39" t="s">
        <v>286</v>
      </c>
      <c r="O141" s="24" t="s">
        <v>429</v>
      </c>
      <c r="P141" s="28" t="s">
        <v>26</v>
      </c>
      <c r="Q141" s="6">
        <f t="shared" si="4"/>
        <v>20</v>
      </c>
      <c r="R141" s="2" t="str">
        <f t="shared" si="5"/>
        <v>&lt; 21</v>
      </c>
      <c r="S141" s="33"/>
      <c r="T141" s="13" t="s">
        <v>30</v>
      </c>
      <c r="U141" s="18"/>
      <c r="V141" s="22" t="s">
        <v>570</v>
      </c>
      <c r="W141" s="47" t="s">
        <v>711</v>
      </c>
      <c r="X141" s="18"/>
      <c r="Y141" s="32" t="s">
        <v>720</v>
      </c>
    </row>
    <row r="142" spans="1:25" ht="25.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35" t="s">
        <v>170</v>
      </c>
      <c r="N142" s="39" t="s">
        <v>287</v>
      </c>
      <c r="O142" s="24" t="s">
        <v>430</v>
      </c>
      <c r="P142" s="28" t="s">
        <v>26</v>
      </c>
      <c r="Q142" s="6">
        <f t="shared" si="4"/>
        <v>19</v>
      </c>
      <c r="R142" s="2" t="str">
        <f t="shared" si="5"/>
        <v>&lt; 21</v>
      </c>
      <c r="S142" s="33"/>
      <c r="T142" s="13" t="s">
        <v>30</v>
      </c>
      <c r="U142" s="18"/>
      <c r="V142" s="22" t="s">
        <v>571</v>
      </c>
      <c r="W142" s="47" t="s">
        <v>712</v>
      </c>
      <c r="X142" s="18"/>
      <c r="Y142" s="32" t="s">
        <v>728</v>
      </c>
    </row>
    <row r="143" spans="1:25" ht="25.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35" t="s">
        <v>171</v>
      </c>
      <c r="N143" s="39" t="s">
        <v>288</v>
      </c>
      <c r="O143" s="24" t="s">
        <v>431</v>
      </c>
      <c r="P143" s="28" t="s">
        <v>26</v>
      </c>
      <c r="Q143" s="6">
        <f t="shared" si="4"/>
        <v>19</v>
      </c>
      <c r="R143" s="2" t="str">
        <f t="shared" si="5"/>
        <v>&lt; 21</v>
      </c>
      <c r="S143" s="33"/>
      <c r="T143" s="13" t="s">
        <v>30</v>
      </c>
      <c r="U143" s="18"/>
      <c r="V143" s="22" t="s">
        <v>572</v>
      </c>
      <c r="W143" s="47" t="s">
        <v>713</v>
      </c>
      <c r="X143" s="18"/>
      <c r="Y143" s="32" t="s">
        <v>728</v>
      </c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35" t="s">
        <v>172</v>
      </c>
      <c r="N144" s="39" t="s">
        <v>289</v>
      </c>
      <c r="O144" s="24" t="s">
        <v>432</v>
      </c>
      <c r="P144" s="28" t="s">
        <v>26</v>
      </c>
      <c r="Q144" s="6">
        <f t="shared" si="4"/>
        <v>22</v>
      </c>
      <c r="R144" s="2" t="str">
        <f t="shared" si="5"/>
        <v>21 - 30</v>
      </c>
      <c r="S144" s="33"/>
      <c r="T144" s="13" t="s">
        <v>30</v>
      </c>
      <c r="U144" s="18"/>
      <c r="V144" s="22" t="s">
        <v>573</v>
      </c>
      <c r="W144" s="47" t="s">
        <v>714</v>
      </c>
      <c r="X144" s="18"/>
      <c r="Y144" s="32" t="s">
        <v>729</v>
      </c>
    </row>
    <row r="145" spans="1:25" ht="25.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35" t="s">
        <v>173</v>
      </c>
      <c r="N145" s="39" t="s">
        <v>290</v>
      </c>
      <c r="O145" s="24" t="s">
        <v>433</v>
      </c>
      <c r="P145" s="28" t="s">
        <v>26</v>
      </c>
      <c r="Q145" s="6">
        <f t="shared" si="4"/>
        <v>20</v>
      </c>
      <c r="R145" s="2" t="str">
        <f t="shared" si="5"/>
        <v>&lt; 21</v>
      </c>
      <c r="S145" s="33"/>
      <c r="T145" s="13" t="s">
        <v>30</v>
      </c>
      <c r="U145" s="18"/>
      <c r="V145" s="22" t="s">
        <v>574</v>
      </c>
      <c r="W145" s="47" t="s">
        <v>715</v>
      </c>
      <c r="X145" s="18"/>
      <c r="Y145" s="32"/>
    </row>
    <row r="146" spans="1:25" ht="30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35" t="s">
        <v>174</v>
      </c>
      <c r="N146" s="41"/>
      <c r="O146" s="14" t="s">
        <v>434</v>
      </c>
      <c r="P146" s="13" t="s">
        <v>27</v>
      </c>
      <c r="Q146" s="6">
        <f t="shared" si="4"/>
        <v>19</v>
      </c>
      <c r="R146" s="2" t="str">
        <f t="shared" si="5"/>
        <v>&lt; 21</v>
      </c>
      <c r="S146" s="33"/>
      <c r="T146" s="13" t="s">
        <v>30</v>
      </c>
      <c r="U146" s="18"/>
      <c r="V146" s="22" t="s">
        <v>575</v>
      </c>
      <c r="W146" s="48"/>
      <c r="X146" s="18"/>
      <c r="Y146" s="51"/>
    </row>
    <row r="147" spans="1:25" ht="1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35" t="s">
        <v>175</v>
      </c>
      <c r="N147" s="39"/>
      <c r="O147" s="24" t="s">
        <v>435</v>
      </c>
      <c r="P147" s="28" t="s">
        <v>27</v>
      </c>
      <c r="Q147" s="6">
        <f t="shared" si="4"/>
        <v>20</v>
      </c>
      <c r="R147" s="2" t="str">
        <f t="shared" si="5"/>
        <v>&lt; 21</v>
      </c>
      <c r="S147" s="33"/>
      <c r="T147" s="13" t="s">
        <v>30</v>
      </c>
      <c r="U147" s="18"/>
      <c r="V147" s="22" t="s">
        <v>576</v>
      </c>
      <c r="W147" s="31"/>
      <c r="X147" s="18"/>
      <c r="Y147" s="32"/>
    </row>
    <row r="148" spans="1:25" ht="1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35" t="s">
        <v>176</v>
      </c>
      <c r="N148" s="39"/>
      <c r="O148" s="24" t="s">
        <v>436</v>
      </c>
      <c r="P148" s="28" t="s">
        <v>27</v>
      </c>
      <c r="Q148" s="6">
        <f t="shared" si="4"/>
        <v>18</v>
      </c>
      <c r="R148" s="2" t="str">
        <f t="shared" si="5"/>
        <v>&lt; 21</v>
      </c>
      <c r="S148" s="33"/>
      <c r="T148" s="13" t="s">
        <v>30</v>
      </c>
      <c r="U148" s="18"/>
      <c r="V148" s="22" t="s">
        <v>577</v>
      </c>
      <c r="W148" s="47"/>
      <c r="X148" s="18"/>
      <c r="Y148" s="32"/>
    </row>
    <row r="149" spans="1:25" ht="22.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35" t="s">
        <v>177</v>
      </c>
      <c r="N149" s="39"/>
      <c r="O149" s="24" t="s">
        <v>437</v>
      </c>
      <c r="P149" s="28" t="s">
        <v>26</v>
      </c>
      <c r="Q149" s="6">
        <f t="shared" si="4"/>
        <v>20</v>
      </c>
      <c r="R149" s="2" t="str">
        <f t="shared" si="5"/>
        <v>&lt; 21</v>
      </c>
      <c r="S149" s="33"/>
      <c r="T149" s="13" t="s">
        <v>30</v>
      </c>
      <c r="U149" s="18"/>
      <c r="V149" s="22" t="s">
        <v>578</v>
      </c>
      <c r="W149" s="47"/>
      <c r="X149" s="18"/>
      <c r="Y149" s="32"/>
    </row>
    <row r="150" spans="1:25" ht="22.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35" t="s">
        <v>178</v>
      </c>
      <c r="N150" s="39"/>
      <c r="O150" s="24" t="s">
        <v>438</v>
      </c>
      <c r="P150" s="28" t="s">
        <v>26</v>
      </c>
      <c r="Q150" s="6">
        <f t="shared" si="4"/>
        <v>19</v>
      </c>
      <c r="R150" s="2" t="str">
        <f t="shared" si="5"/>
        <v>&lt; 21</v>
      </c>
      <c r="S150" s="33"/>
      <c r="T150" s="13" t="s">
        <v>30</v>
      </c>
      <c r="U150" s="18"/>
      <c r="V150" s="22" t="s">
        <v>579</v>
      </c>
      <c r="W150" s="31"/>
      <c r="X150" s="18"/>
      <c r="Y150" s="32"/>
    </row>
    <row r="151" spans="1:25" ht="26.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38" t="s">
        <v>179</v>
      </c>
      <c r="N151" s="43"/>
      <c r="O151" s="44" t="s">
        <v>439</v>
      </c>
      <c r="P151" s="29" t="s">
        <v>27</v>
      </c>
      <c r="Q151" s="6">
        <f t="shared" si="4"/>
        <v>21</v>
      </c>
      <c r="R151" s="2" t="str">
        <f t="shared" si="5"/>
        <v>21 - 30</v>
      </c>
      <c r="S151" s="33"/>
      <c r="T151" s="45" t="s">
        <v>30</v>
      </c>
      <c r="U151" s="18"/>
      <c r="V151" s="23" t="s">
        <v>551</v>
      </c>
      <c r="W151" s="49"/>
      <c r="X151" s="18"/>
      <c r="Y151" s="53"/>
    </row>
  </sheetData>
  <pageMargins left="0.7" right="0.7" top="0.3" bottom="0.3" header="0.3" footer="0.3"/>
  <pageSetup paperSize="9" orientation="portrait" useFirstPageNumber="1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2017-08-28T16:27:09Z</dcterms:modified>
  <dc:language>en-US</dc:language>
</cp:coreProperties>
</file>