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<sst xmlns="http://schemas.openxmlformats.org/spreadsheetml/2006/main" count="1404" uniqueCount="609">
  <si>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</si>
  <si>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</si>
  <si>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</si>
  <si>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</si>
  <si>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</si>
  <si>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</si>
  <si>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</si>
  <si>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</si>
  <si>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</si>
  <si>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</si>
  <si>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</si>
  <si>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</si>
  <si>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</si>
  <si>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</si>
  <si>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</si>
  <si>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</si>
  <si>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</si>
  <si>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</si>
  <si>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</si>
  <si>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</si>
  <si>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</si>
  <si>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</si>
  <si>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</si>
  <si>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</si>
  <si>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</si>
  <si>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</si>
  <si>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</si>
  <si>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</si>
  <si>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</si>
  <si>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/>
  </si>
  <si>
    <t>Adam Abdul Aziz</t>
  </si>
  <si>
    <t>Nur Djumadi Iman</t>
  </si>
  <si>
    <t>Rahman Maulana</t>
  </si>
  <si>
    <t>Eli Raunah</t>
  </si>
  <si>
    <t>Muhammad Hidayat</t>
  </si>
  <si>
    <t>Yuliati</t>
  </si>
  <si>
    <t>Taufiq Hidayat</t>
  </si>
  <si>
    <t>Subaidi</t>
  </si>
  <si>
    <t>Asmar</t>
  </si>
  <si>
    <t>Ilyas</t>
  </si>
  <si>
    <t>Kimas Tanoe Djiwa Al Haji</t>
  </si>
  <si>
    <t>Muhamad Nahrowi</t>
  </si>
  <si>
    <t>Tajuddin</t>
  </si>
  <si>
    <t>Ina Sriwahyuni</t>
  </si>
  <si>
    <t>Tegar Bayu Destian</t>
  </si>
  <si>
    <t>Syahzirwan Melayu</t>
  </si>
  <si>
    <t>Jufri</t>
  </si>
  <si>
    <t>Dena Najarudin</t>
  </si>
  <si>
    <t>Haidar Hilmi Habibubaidillah</t>
  </si>
  <si>
    <t>Fuad Arifin</t>
  </si>
  <si>
    <t>Adam</t>
  </si>
  <si>
    <t>Fajri Amrullah</t>
  </si>
  <si>
    <t>Mustofa</t>
  </si>
  <si>
    <t>Arbani Budi Santoso</t>
  </si>
  <si>
    <t>M. Deden Sugianto</t>
  </si>
  <si>
    <t>Doni Irawan</t>
  </si>
  <si>
    <t>Ach. Zaenuddin</t>
  </si>
  <si>
    <t>Osman Ali</t>
  </si>
  <si>
    <t>Rahmat Fitriansyah</t>
  </si>
  <si>
    <t>Fauzan</t>
  </si>
  <si>
    <t>Muadz</t>
  </si>
  <si>
    <t>Rofiqi</t>
  </si>
  <si>
    <t>Rachmat Ghofur Hamran</t>
  </si>
  <si>
    <t>Fathun Qorib</t>
  </si>
  <si>
    <t>Zaim Ar Rahman</t>
  </si>
  <si>
    <t>Muhammad Assegaf</t>
  </si>
  <si>
    <t>Dekhal</t>
  </si>
  <si>
    <t>Muhammad</t>
  </si>
  <si>
    <t>Ardiansyah Wardhana</t>
  </si>
  <si>
    <t>Habib Khairul Umam Al Habsyi</t>
  </si>
  <si>
    <t>Hyori</t>
  </si>
  <si>
    <t>Syaiful Askar</t>
  </si>
  <si>
    <t>Sabgie Abdul Ghoffar</t>
  </si>
  <si>
    <t>Abdul Bullah</t>
  </si>
  <si>
    <t>Azzam</t>
  </si>
  <si>
    <t>Syahrul Gunawan Ariyas</t>
  </si>
  <si>
    <t>Infantri Budi Saputro</t>
  </si>
  <si>
    <t>Aidul Makmur</t>
  </si>
  <si>
    <t>Yusuf</t>
  </si>
  <si>
    <t>Mushawwir</t>
  </si>
  <si>
    <t>DidiKasriadi</t>
  </si>
  <si>
    <t>Amin Insani</t>
  </si>
  <si>
    <t>Sumardin</t>
  </si>
  <si>
    <t>Sultan</t>
  </si>
  <si>
    <t>Ahmad Husain</t>
  </si>
  <si>
    <t>Irham Maulana</t>
  </si>
  <si>
    <t>Lukmanul Hakim</t>
  </si>
  <si>
    <t>Arman Maulana</t>
  </si>
  <si>
    <t>Ainurrofiq</t>
  </si>
  <si>
    <t>Rahmat Hidayat</t>
  </si>
  <si>
    <t>Rahman Khoir</t>
  </si>
  <si>
    <t>Ghiroh Ambrullah</t>
  </si>
  <si>
    <t>Muhammad Ridho</t>
  </si>
  <si>
    <t>Fitri</t>
  </si>
  <si>
    <t>Kadir</t>
  </si>
  <si>
    <t>Riski</t>
  </si>
  <si>
    <t>Adam Idham</t>
  </si>
  <si>
    <t>Afieq</t>
  </si>
  <si>
    <t>Abdul Muiz Hidayat</t>
  </si>
  <si>
    <t>Wahyu Mulia</t>
  </si>
  <si>
    <t>Rayhan Ahmad Khairullah</t>
  </si>
  <si>
    <t>Nurhikmah</t>
  </si>
  <si>
    <t>Widi Ainun Amalia</t>
  </si>
  <si>
    <t>Sahida</t>
  </si>
  <si>
    <t>Herman Rustandi</t>
  </si>
  <si>
    <t>Irwansyah</t>
  </si>
  <si>
    <t>Mukmin</t>
  </si>
  <si>
    <t>Jamaludin Budislang</t>
  </si>
  <si>
    <t>Ahmad Nur Mu'azim</t>
  </si>
  <si>
    <t>Ahmad Al-Fikri</t>
  </si>
  <si>
    <t>Acek Adit</t>
  </si>
  <si>
    <t>Aditiya Tumardi</t>
  </si>
  <si>
    <t>Rusydan</t>
  </si>
  <si>
    <t>Yogi Santara</t>
  </si>
  <si>
    <t>Muhammad Amirullah</t>
  </si>
  <si>
    <t>Ledifal Bahrudin</t>
  </si>
  <si>
    <t>Solihin Naim</t>
  </si>
  <si>
    <t>Bilqis Alya Saniyyah</t>
  </si>
  <si>
    <t>Nurul Mahablah Fajrina</t>
  </si>
  <si>
    <t>Rahayu Eka Putri</t>
  </si>
  <si>
    <t>Musabbihah SR</t>
  </si>
  <si>
    <t>Enny Suyanti S</t>
  </si>
  <si>
    <t>Rinai Luhut Permata</t>
  </si>
  <si>
    <t>La Ihman</t>
  </si>
  <si>
    <t>Nur Hidayah Rangkuti</t>
  </si>
  <si>
    <t>Mukhtaruddin</t>
  </si>
  <si>
    <t>Raihana Intan</t>
  </si>
  <si>
    <t>Enzi Abdurrahman</t>
  </si>
  <si>
    <t>Ujang Sanusi</t>
  </si>
  <si>
    <t>Muhammad Zhofir</t>
  </si>
  <si>
    <t>Isa</t>
  </si>
  <si>
    <t>M. Fathurrahman</t>
  </si>
  <si>
    <t>Muhammad Ibrahim Al-Fath</t>
  </si>
  <si>
    <t>Rajiv Gndhu La Hadi</t>
  </si>
  <si>
    <t>M. Nilla Najib S</t>
  </si>
  <si>
    <t xml:space="preserve">Muhammad Syaifullah </t>
  </si>
  <si>
    <t xml:space="preserve">Muhammad Hafidz Munawar </t>
  </si>
  <si>
    <t>Irkham Fitrah Maulana</t>
  </si>
  <si>
    <t>Wildan Dani</t>
  </si>
  <si>
    <t>Khairul Fadli</t>
  </si>
  <si>
    <t>Sawal</t>
  </si>
  <si>
    <t>Wahyu Wardhana</t>
  </si>
  <si>
    <t xml:space="preserve">Muhammad Habibullah </t>
  </si>
  <si>
    <t>Muhammad Izzud Taqiyyudin</t>
  </si>
  <si>
    <t xml:space="preserve">Muhammad Solihin </t>
  </si>
  <si>
    <t>Haniffudin</t>
  </si>
  <si>
    <t>Sumardi</t>
  </si>
  <si>
    <t>Nurwahidah</t>
  </si>
  <si>
    <t>Eti Rohmawati</t>
  </si>
  <si>
    <t>Salahuddin Al-Ayyubi</t>
  </si>
  <si>
    <t>Muhammad Imron Hamzah</t>
  </si>
  <si>
    <t>Muh. Tasyrk</t>
  </si>
  <si>
    <t>Nurwahid Rahman</t>
  </si>
  <si>
    <t>Muhammad Safi'i</t>
  </si>
  <si>
    <t>Ainuddin Chalik</t>
  </si>
  <si>
    <t>Arjun</t>
  </si>
  <si>
    <t>Riflin</t>
  </si>
  <si>
    <t xml:space="preserve">Muhammad Haqqul Yaqin </t>
  </si>
  <si>
    <t xml:space="preserve">Moh Musrudi </t>
  </si>
  <si>
    <t>Solehuddin</t>
  </si>
  <si>
    <t>Firman</t>
  </si>
  <si>
    <t>Prawira Dijaya M</t>
  </si>
  <si>
    <t xml:space="preserve">Achmad Sarifin </t>
  </si>
  <si>
    <t>Ismail Rizki Hasan</t>
  </si>
  <si>
    <t>Sawal Lisma</t>
  </si>
  <si>
    <t>Mayori</t>
  </si>
  <si>
    <t>Primadya Bima Aji</t>
  </si>
  <si>
    <t>Woriman</t>
  </si>
  <si>
    <t>Abdan Aliya</t>
  </si>
  <si>
    <t>Naufal Faris Mu'adz</t>
  </si>
  <si>
    <t>Rifqi Adnin</t>
  </si>
  <si>
    <t>Muhammad Al-Faruq</t>
  </si>
  <si>
    <t>Joni Bahtera SH</t>
  </si>
  <si>
    <t>Abdul Rahman</t>
  </si>
  <si>
    <t>Miky Ade Samudra Ngangi</t>
  </si>
  <si>
    <t>Imam Al Mahdi</t>
  </si>
  <si>
    <t>Habib Khoirul Umam</t>
  </si>
  <si>
    <t>Rafi Zaimurrahman</t>
  </si>
  <si>
    <t>Faisal Junaedi</t>
  </si>
  <si>
    <t>Bekasi, 22 April 1997</t>
  </si>
  <si>
    <t>Biak, 11 Januari 1990</t>
  </si>
  <si>
    <t>Cirebon, 29 Agustus 1995</t>
  </si>
  <si>
    <t>Eli Munah</t>
  </si>
  <si>
    <t>Jakarta, 11 April 1995</t>
  </si>
  <si>
    <t>Tasik, 14 September 1984</t>
  </si>
  <si>
    <t>Dumai, 2 Desember 1992</t>
  </si>
  <si>
    <t>Sampang, 18 Juni 1995</t>
  </si>
  <si>
    <t>Lubuk, 5 Agustus 1991</t>
  </si>
  <si>
    <t>Aceh, 6 Juli 1989</t>
  </si>
  <si>
    <t>Jakarta, 27 Oktober 1950</t>
  </si>
  <si>
    <t>Lebak, 7 Juni 1996</t>
  </si>
  <si>
    <t>Balikpapan, 23 Nopember 1979</t>
  </si>
  <si>
    <t>Bandung, 11 Februari 1982</t>
  </si>
  <si>
    <t>Banyuasin, 20 Desember 1997</t>
  </si>
  <si>
    <t>Simaluaya, 3 Juni 1992</t>
  </si>
  <si>
    <t>Pare", 31 Desember 1998</t>
  </si>
  <si>
    <t>Bandung, 29 Januari 1995</t>
  </si>
  <si>
    <t>Blitar, 28 Januari 1998</t>
  </si>
  <si>
    <t>Cilacap, 17 Februari 1993</t>
  </si>
  <si>
    <t>Tolitoli, 18 Juni 1993</t>
  </si>
  <si>
    <t>Babel, 10 Desember 1989</t>
  </si>
  <si>
    <t>Tegal, 16 Oktober 1996</t>
  </si>
  <si>
    <t>Parkuin, 7 Agustus 1992</t>
  </si>
  <si>
    <t>Sukabumi, 28 Mei 1990</t>
  </si>
  <si>
    <t>Toladas, 25 Desember 1991</t>
  </si>
  <si>
    <t>Sampang, 7 Aguatus 1996</t>
  </si>
  <si>
    <t>Sampang, 16 April 995</t>
  </si>
  <si>
    <t>Jakarta, 7 Februari 1997</t>
  </si>
  <si>
    <t>Sampang, 6 April 1995</t>
  </si>
  <si>
    <t>Balumbung, 27 September 1996</t>
  </si>
  <si>
    <t>Sampang, 20 Januari 1995</t>
  </si>
  <si>
    <t>Bulukumba, 30 Mei 1998</t>
  </si>
  <si>
    <t>Medan, 4 Agustus 2000</t>
  </si>
  <si>
    <t>Balikpapan, 16 Maret 2000</t>
  </si>
  <si>
    <t>Depok, 30 September 1999</t>
  </si>
  <si>
    <t>Takalar, 20 Oktober 1998</t>
  </si>
  <si>
    <t>Balikpapan, 21 Juni 2000</t>
  </si>
  <si>
    <t>Balikpapan, 1 Oktober 2000</t>
  </si>
  <si>
    <t>B. Lampung, 19 Januari 1999</t>
  </si>
  <si>
    <t>Jakarta, 5 Mei 1984</t>
  </si>
  <si>
    <t>Jakarta, 3 maret 2001</t>
  </si>
  <si>
    <t>Bekasi, 1 Januari 1999</t>
  </si>
  <si>
    <t>Bogoir, 6 Juli 2000</t>
  </si>
  <si>
    <t>Makasar, 5 Agutus 1998</t>
  </si>
  <si>
    <t>Jakarta, 5 Agustsu 1999</t>
  </si>
  <si>
    <t>Pinrang, 12 Oktober 1997</t>
  </si>
  <si>
    <t>Lampung, 15 Desember 1997</t>
  </si>
  <si>
    <t>Lampung, 30 Maret 1993</t>
  </si>
  <si>
    <t>Poso, 3 Februari 1993</t>
  </si>
  <si>
    <t>Samarinda, 26 Juni 1981</t>
  </si>
  <si>
    <t>Cirebon, 27 Juli 1990</t>
  </si>
  <si>
    <t>Cirebon, 12 Maret 1990</t>
  </si>
  <si>
    <t>Cirebon, 17 Maei 1990</t>
  </si>
  <si>
    <t>Cirebon, 23 Juli 1990</t>
  </si>
  <si>
    <t>Cirebon, 9 Agustus 1990</t>
  </si>
  <si>
    <t>Tarakan, 10 Februari 1998</t>
  </si>
  <si>
    <t>Balikpapan, 28 Maret 1999</t>
  </si>
  <si>
    <t>Magelang, 31 Desember 1990</t>
  </si>
  <si>
    <t>Makasar, 8 September 1999</t>
  </si>
  <si>
    <t>Cipinang, 2 Januari 1999</t>
  </si>
  <si>
    <t>Surabaya, 1 April 1998</t>
  </si>
  <si>
    <t>Jember, 26 April 1999</t>
  </si>
  <si>
    <t>Depok, 27 Nopember 1990</t>
  </si>
  <si>
    <t>Bogor, 20 Nopember 1995</t>
  </si>
  <si>
    <t>Bone, 17 Maret 1992</t>
  </si>
  <si>
    <t>Sekadau, 4 Maret 1994</t>
  </si>
  <si>
    <t>Surabaya, 9 Oktober 1993</t>
  </si>
  <si>
    <t>Makasar, 27 Maret 1995</t>
  </si>
  <si>
    <t>Banjarmasin, 8 September 1996</t>
  </si>
  <si>
    <t>Manokwari, 12 Maret 1990</t>
  </si>
  <si>
    <t>Balikpapan, 23 April 1998</t>
  </si>
  <si>
    <t>Kolaka, 19 Mei 1998</t>
  </si>
  <si>
    <t>Berau, 24 Maret 1999</t>
  </si>
  <si>
    <t>Kendari, 7 Agustus 1999</t>
  </si>
  <si>
    <t>Garut, 2 Februari 1997</t>
  </si>
  <si>
    <t>Sumenep, 22 Desember  1992</t>
  </si>
  <si>
    <t>Sampang, 21 Nopember 1995</t>
  </si>
  <si>
    <t>Tolendano, 9 Januari 1995</t>
  </si>
  <si>
    <t>Blora, 21 Nopember 1995</t>
  </si>
  <si>
    <t>Lampung, 12 Desember 1971</t>
  </si>
  <si>
    <t>Makasar, 4 Mei 1994</t>
  </si>
  <si>
    <t>Ketapang, 9 April 1996</t>
  </si>
  <si>
    <t>Kudus, 30 Juni 1991</t>
  </si>
  <si>
    <t>Cianjur, 1 Februari 1990</t>
  </si>
  <si>
    <t>Berau, 16 Desember 1995</t>
  </si>
  <si>
    <t>Lohayong, 13 Maret 1996</t>
  </si>
  <si>
    <t>Mamuju, 30 Mei 1989</t>
  </si>
  <si>
    <t>Depok, 17 Juni 1995</t>
  </si>
  <si>
    <t>Samarinda, 1 Nopember 1992</t>
  </si>
  <si>
    <t>Jakarta, 2 Februari 1991</t>
  </si>
  <si>
    <t>Berau, 1 Juli 1989</t>
  </si>
  <si>
    <t>Kutai Barat, 10 Desember 1993</t>
  </si>
  <si>
    <t>Jakarta, 2 Januari 1993</t>
  </si>
  <si>
    <t>Siompu, 5 Juni 1988</t>
  </si>
  <si>
    <t>Bima, 30 Desember 1990</t>
  </si>
  <si>
    <t>Bima, 7 Agustus 1996</t>
  </si>
  <si>
    <t>Sukabumi, 28 Februari 1992</t>
  </si>
  <si>
    <t>Jakarta, 10 Mei 1990</t>
  </si>
  <si>
    <t>Banten, 2 Februari 1992</t>
  </si>
  <si>
    <t>Balikpapan, 27 Mei 2000</t>
  </si>
  <si>
    <t>Dumai, 17 Februari 2000</t>
  </si>
  <si>
    <t>Jakarta, 13 Juli 1991</t>
  </si>
  <si>
    <t>Makasar, 10 Maret 2000</t>
  </si>
  <si>
    <t>Ambon, 30 Desember 1990</t>
  </si>
  <si>
    <t>Brebes, 5 Mei 2000</t>
  </si>
  <si>
    <t>Kendari, 30 Juli 2000</t>
  </si>
  <si>
    <t>Bekasi, 14 Agustus 2001</t>
  </si>
  <si>
    <t>Bekasi, 16 Nopember 2001</t>
  </si>
  <si>
    <t>Dumai, 1 Januari 2001</t>
  </si>
  <si>
    <t>Bontang, 1 Juli 1998</t>
  </si>
  <si>
    <t>Pinang, 6 Nopember 1999</t>
  </si>
  <si>
    <t>Balikpapan, 13 Februari 2001</t>
  </si>
  <si>
    <t>Balikpapan, 11 Nopember 1999</t>
  </si>
  <si>
    <t>Balikpapan, 28 Januari  2000</t>
  </si>
  <si>
    <t>Medan, 10 Juni 1991</t>
  </si>
  <si>
    <t>Jakarta, 19 Juni 1994</t>
  </si>
  <si>
    <t>Pontianak, 3 Maret 1996</t>
  </si>
  <si>
    <t>Riau, 17 Maret 1996</t>
  </si>
  <si>
    <t>R. Pulung, 13 Januari 1997</t>
  </si>
  <si>
    <t>Batake, 13 Maret 1997</t>
  </si>
  <si>
    <t>Banyuwangi, 28 Maret 1998</t>
  </si>
  <si>
    <t>Makassar, 29 Maret 1999</t>
  </si>
  <si>
    <t>Angkona, 31 Oktober 1994</t>
  </si>
  <si>
    <t>Tolita, 10 Juni 1994</t>
  </si>
  <si>
    <t>T. Santar, 17 Juli 1989</t>
  </si>
  <si>
    <t>Makassar, 23 Oktober 1994</t>
  </si>
  <si>
    <t>Lamaraja, 23 Juni 1995</t>
  </si>
  <si>
    <t>Berau, 7 Agustus 1995</t>
  </si>
  <si>
    <t>Sampang, 10 Januari 1998</t>
  </si>
  <si>
    <t>Sampang, 2 Juli 1996</t>
  </si>
  <si>
    <t>Enrekang, 21 Nopember 1994</t>
  </si>
  <si>
    <t>Medan, 26 Nopember 1996</t>
  </si>
  <si>
    <t>Lampung, 11 Agustus 1997</t>
  </si>
  <si>
    <t>Banjarnegara, 5 Maret 19997</t>
  </si>
  <si>
    <t>Aceh, 23 Februari 1997</t>
  </si>
  <si>
    <t>Manggala, 14 Juli 1997</t>
  </si>
  <si>
    <t>Jakarta, 3 Mei 1998</t>
  </si>
  <si>
    <t>T. Kacang, 10 September 1995</t>
  </si>
  <si>
    <t>Bandung, 14 Agustus 1994</t>
  </si>
  <si>
    <t>Jakarta, 8 Juni 1997</t>
  </si>
  <si>
    <t>Bengkulu, 8 Agustus 1996</t>
  </si>
  <si>
    <t>Pontianak, 4 Juni 1995</t>
  </si>
  <si>
    <t>Padang, 17 September 1965</t>
  </si>
  <si>
    <t>Sumenep, 12 Maret 1996</t>
  </si>
  <si>
    <t>Jakarta, 27 Maret 1998</t>
  </si>
  <si>
    <t>Jakarta, 19 September 2001</t>
  </si>
  <si>
    <t>Grobogan, 22 April 2001</t>
  </si>
  <si>
    <t>Balikpapan, 28 Maret 2000</t>
  </si>
  <si>
    <t>Indramayu, 2 Juli 2000</t>
  </si>
  <si>
    <t>3201012203970008</t>
  </si>
  <si>
    <t>1971041101900001</t>
  </si>
  <si>
    <t>320937298950001</t>
  </si>
  <si>
    <t>3276016712760002</t>
  </si>
  <si>
    <t>196211091989011001</t>
  </si>
  <si>
    <t>31740454409840006</t>
  </si>
  <si>
    <t>1407030212920001</t>
  </si>
  <si>
    <t>3527141806950002</t>
  </si>
  <si>
    <t>1709080508930001</t>
  </si>
  <si>
    <t>1105090607890002</t>
  </si>
  <si>
    <t>3271042710500008</t>
  </si>
  <si>
    <t>1607122012970001</t>
  </si>
  <si>
    <t>3505032801980001</t>
  </si>
  <si>
    <t>3301151702930001</t>
  </si>
  <si>
    <t>7204081806930002</t>
  </si>
  <si>
    <t>6401080708920001</t>
  </si>
  <si>
    <t>3276052805900002</t>
  </si>
  <si>
    <t>1805022512990002</t>
  </si>
  <si>
    <t>7371113015980006</t>
  </si>
  <si>
    <t>1801073003930003</t>
  </si>
  <si>
    <t>317503260619810006</t>
  </si>
  <si>
    <t>3205350809970001</t>
  </si>
  <si>
    <t>3529252212920001</t>
  </si>
  <si>
    <t>3276053006900005</t>
  </si>
  <si>
    <t>6403051612950002</t>
  </si>
  <si>
    <t>37268030058900007</t>
  </si>
  <si>
    <t>3276051706950004</t>
  </si>
  <si>
    <t>3276050107890003</t>
  </si>
  <si>
    <t>3756830506880006</t>
  </si>
  <si>
    <t>3210260202920002</t>
  </si>
  <si>
    <t>0009355266</t>
  </si>
  <si>
    <t>3726052301290004</t>
  </si>
  <si>
    <t>3175011906940006</t>
  </si>
  <si>
    <t>1805281811970002</t>
  </si>
  <si>
    <t>322604050397004</t>
  </si>
  <si>
    <t>1117042302970001</t>
  </si>
  <si>
    <t>1805021407970002</t>
  </si>
  <si>
    <t>3204061408840006</t>
  </si>
  <si>
    <t>3275051709650018</t>
  </si>
  <si>
    <t>3529075207980006</t>
  </si>
  <si>
    <t>6407072705980001</t>
  </si>
  <si>
    <t>0003910668</t>
  </si>
  <si>
    <t>Jl. Perum Bogor Asri Rt. 09/11 Blok. A2/16 Kel. Nangewer Kec. Cibinong Kab. Bogor Prov. Jawa Barat</t>
  </si>
  <si>
    <t>Jl. Buah Batu Kel. Melintang Kec. Rangkui Kab.  Pangkal Pinang Prov. Bangka Belitung</t>
  </si>
  <si>
    <t>Parung Citayam Rt. 1/10 Blok. G30 Kel. Rangajaya Kec. Bojong Gede Kab. Bogor Jawa Barat</t>
  </si>
  <si>
    <t>Jl. Raya Kalimulya Rt. 01/05 Kelurahan Kalimulya Kecamatan Cilodong Kabupaten Depok Prov. Jawa Barat</t>
  </si>
  <si>
    <t>Pasir Angin Rt. 01/07 Kel. Pasir Angin Kec. Cileungsi Kab. Bogor Jawa Barat</t>
  </si>
  <si>
    <t>Ujung Tanjung Rt. 025/010 Kel. Ujung Tanjung Kec. Tanah Putih Kab. Rekan Hilir Prov. Riau</t>
  </si>
  <si>
    <t>Jl. Raya Kalimulya Karang Penang Rt. 16/6 Kel. Bung Carba Kec. Karang Penang Kab. Sampang Jawa Timur</t>
  </si>
  <si>
    <t>Kelurahan Lubuk Pandam Kecamatan Mancu Suli Kab. Bengkulu Tengah Prov. Bengkulu</t>
  </si>
  <si>
    <t>Jl. Aceh Barat Kelurahan Jahan Pahlawan Kec. Johan Pahlawan Kab. Aceh Barat Prov. Aceh</t>
  </si>
  <si>
    <t>Jl. Mawar Kelurahan Kelapa Kecamatan Tengah Kota Bogor Jawa Barat</t>
  </si>
  <si>
    <t>Kelurahan Bojong Gede Kecamatan Bojong Gedhe Kabupaten Bogor Jawa Barat</t>
  </si>
  <si>
    <t>Jl. Moch. Toha Rt. 2/6 Kel. Cangkuang Wetan Kec. Dayeuh Kolot Kab. Bandung Prov. Jawa Barat</t>
  </si>
  <si>
    <t>Jl. Moch. Toha Rt. 2/6 No. 63 Kel Cangkuang Wetan Kec. Dayeuh Kolot Kab. Bandung Prov. Jawa Barat</t>
  </si>
  <si>
    <t>Jl. Raja Sinpu Kel. Simaluaya Kecamatam P.P Batu Kab. Nias Selatan Sumatera Utara</t>
  </si>
  <si>
    <t>Kelurahan Jatimulya Kecmatan Cilodong Kabupaten Bogor Provinsi Jawa Barat</t>
  </si>
  <si>
    <t>Jl. Pamaron Rt. 001/001 Kel. Jati Pamor Kec. Panyrunkiran Kab. Majalengka Jawa Barat</t>
  </si>
  <si>
    <t>Jl. Kamboja Rt. 01/01 Kel. Srengat Kec. Srengat Kab. Blitar Prov. Jawa Timur</t>
  </si>
  <si>
    <t>Bendungan Ds. Liu 2 Rt. 01/01 Kel. Tinigi Kec. Gulang Kab. Tolitoli Prov. Sulawesi Tengah</t>
  </si>
  <si>
    <t>Jl. Clester Alamaada Kel. Kaan Satria Kec. Tambun Utara Kab. Bekasi Jawa Barat</t>
  </si>
  <si>
    <t>Rt. 03/13 Blok AK Kel. Balagia Kec. Babelan Kab. Bekasi Prov. Jawa Barat</t>
  </si>
  <si>
    <t>Bulmrotet Kec. Rambengan Barat Kec. Loaranag Penang Kab. Sampang Prov. Jawa Timur</t>
  </si>
  <si>
    <t>Jl. Raden Intan Gg. S. Mata Rt. 2/3 Kel. Kota Alam Kab. Kota Bumi Selatan Prov. Lampung</t>
  </si>
  <si>
    <t>Jl. Mulawarman Rt. 27 Kelurahan Teritip Kecamatan Balikpapan Timur Kab. Balikpapan Prov Kalimantan Timur</t>
  </si>
  <si>
    <t>Jl. Jendral Nasution Rt. 8 Kelurahan Kambu Kecamatan Kambu Kab Kendari Sulawesi Tenggara</t>
  </si>
  <si>
    <t>Transpari No. 181 Rt. 03/01 Kel. Srak Kecamatan Sidomulyo Kab. Lampung Selataan Prov. Lampung</t>
  </si>
  <si>
    <t>Tras Sulawesi Rt. 08 Kel. Tras Sulawesi Kec. Pamana Selatan Kab. Poso Prov. Sulawesi Tengah</t>
  </si>
  <si>
    <t>Jl. Cipinang Cipedak Blok III/03 Kel. Cipinang Cipedak Kec. Jatinegara Kota Jakarta Timur</t>
  </si>
  <si>
    <t>Jl. Senopati Kelurahan Busur Kec. Barong Tengkok Kab. Kutai Barat Prov. Kalimantan Timur</t>
  </si>
  <si>
    <t>Jl Mulawarman Kelurahan Balikpapan Timur Kalimantan Barat</t>
  </si>
  <si>
    <t>Murbai 61 Kelurahan Beji Kecamatan Besi Kab. Depok Prov. Jawa Barat</t>
  </si>
  <si>
    <t>Jl. Raya Bogor Rt. 08/04 Kel. Cilangkap Kec. Cilangkap Prov. Jawa Barat</t>
  </si>
  <si>
    <t>Jl. Bone bone Rt. 05 Kelurahan Bone bone Kec. Bonr-Bone Kab. Lawu Utara Prov. Selawesi Selatan</t>
  </si>
  <si>
    <t>Jl. Itana Jaya Rt. 4/3 Kel. Duren Kembar Kec. Lembang Kab. Sekadau Prov. Kalimantan Barat</t>
  </si>
  <si>
    <t>Jl. Kejawen Putih Rt.1/1 Kel. Keputih Tambak Kec. Kejawan Kab. Surabaya Prov. Jawa Timur</t>
  </si>
  <si>
    <t>Jl. Btq Rt. 3/2 Kel. Tanalandrea Kec. Tamalandea Kab.  Makasar Prov. Sulawesi Selatan</t>
  </si>
  <si>
    <t>Jl. Banjarmasin Kel. Banjar Baru Kab. Banjarmasin Prov. Kalimantan Sewatan</t>
  </si>
  <si>
    <t>Manokwari Kel. Manokwari Kec. Kota Manokari Kab. Manokwari Prov Papua Barat</t>
  </si>
  <si>
    <t>Jl. Jenderal Nasution Kel. Kendari Timur Kec. Andounohu Kab. Kendari Prov Sultra</t>
  </si>
  <si>
    <t>Jl. Rebeb Kelurahan Timur Kecamatan Cipinang Provinsi Kalimantan Barat</t>
  </si>
  <si>
    <t>Jl. Pangalengan Rt.004/007 Kel. Nyalindung Kec. Cisewu Kab. Garut Kec. Cilodong Depok Jawa Barat</t>
  </si>
  <si>
    <t>Rt. 661/002 Kel. Sapekan Kec. Sapekan Kab. Sumenep Provinsi Jawa Timur</t>
  </si>
  <si>
    <t>Jl. KaliMulya Rt. 02/05 Kota Depok Jawa Barat</t>
  </si>
  <si>
    <t xml:space="preserve">Jl. Maranto Rt. 9/11 Kel. Bulu kempa Kec. Bulu Kempa Makassar Provinsi Sulawesi Selatan </t>
  </si>
  <si>
    <t>Jl. Suprapto Rt. 1/4 Kel. Sungai Cina Kec. Muliya Batu Kab. Ketapang Provinsi Kalimantan Barat</t>
  </si>
  <si>
    <t>Jl. Jati Padang 3 No. 51 Rt. 07/05 Kel. Jati Padang Kec. Pasar Minggu Jakarta Selatan DKI Jakarta</t>
  </si>
  <si>
    <t>Jl. Kalisari Rt. 01/02 Kel. Sukanegara Kec. Sukanegara Kab. Cianjur Jawa Barat</t>
  </si>
  <si>
    <t xml:space="preserve">Jl. P Hidayyatullah Rt. 30 Kel. Tanjung Redeb Kec. Tanjung Redeb Kab. Berau Kalimantan Timur </t>
  </si>
  <si>
    <t>Jl. Raya Kalimuya Rt. 01/05 Kel. Kalimuya Kec. Ciledong Kota Depok Jawa Barat</t>
  </si>
  <si>
    <t>Jl. Jati Padang 3 No. 7 Rt. 07/05 Kel. Jati Padang Kec. Pasar Minggu Jakarta Selatan DKI Jakarta</t>
  </si>
  <si>
    <t>Jl. Kalimulya Rt. 1/5 Kel. Kalimulya Kec. Cilodong Kota Depok Jawa Barat</t>
  </si>
  <si>
    <t>Jl. Ponpes Hidayatullah DKI Jakarta</t>
  </si>
  <si>
    <t>Jl. Salihara No. 73 Rt. 07/05 Kel. Pasar Minggu Kec. Pasar Minggu Kota Jakarta Selatam DKI Jakarta</t>
  </si>
  <si>
    <t xml:space="preserve">Jl. Pajang Pandang Rt. 3/2 Kec. Beji Depok </t>
  </si>
  <si>
    <t>Jl. Cipinang Cempedak 20 Rt. 03/05 Kel. Cipinang Kota Jakarta Timur DKI Jakarta</t>
  </si>
  <si>
    <t xml:space="preserve">Kel. Jagakarsa </t>
  </si>
  <si>
    <t xml:space="preserve">Jl. Haji Na'im Rt. 3/3 Kel. Sukajadi Kec. Sukamaju Kota Depok Jawa Barat </t>
  </si>
  <si>
    <t xml:space="preserve">Jl. Sukatani Rt. 02/5 Kel. Cisaon Kec. Cirende Tanggerang Selatan Provinsi Banten </t>
  </si>
  <si>
    <t>Jl. Mulawarman Rt. 26 Kel. Teritip Kec. Blikpapan Timur Kab. Blikpapan Provinsi Kalimantan Timur</t>
  </si>
  <si>
    <t>Jl. Raya Kalimulya Rt. 01/05 Kel. Kalimulya Kec. Cilodong Kota Depok Jawa Barat</t>
  </si>
  <si>
    <t>Jl. Raya KliMulya Rt. 01/05 Kel. Kalimulya Kec. Cilodong Depok Jawa Barat</t>
  </si>
  <si>
    <t>Jl. JatiPadang Utara No. 41 Kel. JatiPadang Kec. Pasar Minggu Jakarta Selatan DKI Jakarta</t>
  </si>
  <si>
    <t>Jl. Imam Bonjol Rt. 04/02 Kel. Api-Api Kec. Bontang Utara Kab. Bontang Kalimantan Timur</t>
  </si>
  <si>
    <t xml:space="preserve">Jl. Mulawarman Rt. 27/08 Kel. Teritip Kec. Balkpapan Timur Kab. Balikpapan Provinsi Kalimantan Timur </t>
  </si>
  <si>
    <t>Jl. Mulawarman Rt. 27/8 Kel. Teritip Kec. Blikpapan Timur Provinsi Kalimantan Timur</t>
  </si>
  <si>
    <t>Jl. Mulawarman Rt. 025/008 Kel Teritip Kec. Balikpapan Timur Kab. Balikpapan Provinsi Balikpapan Timur</t>
  </si>
  <si>
    <t>Jl. RAYA Nusantara Beji Kel. Beji Kec. Beji Kota Depok Jawa Barat</t>
  </si>
  <si>
    <t>Jl. Kayu Manis 3 Baru Kel. Kayumanis Kec. Matraman Jakarta Timur DKI Jakarta</t>
  </si>
  <si>
    <t>Jl. Istana Jaya Rt. 21/10 Kel. Sandai Kab. Ketapang Kalimantan Barat</t>
  </si>
  <si>
    <t xml:space="preserve">Jl. 6 Parman No. 4 Rt. 008 Kel. Gunung Telihan Kec. Bontang Barat Kab. Bontang Provinsi Kalimantan Timur </t>
  </si>
  <si>
    <t>Jl. Tablolong KM 14 Rt. 06/01 Kel. Batakte Kec. Kupang Barat Kab. Kupang Nusa Tenggara Timur</t>
  </si>
  <si>
    <t>Jl. Haji Jemin Kec. Cilodong Kota Depok Jawa Barat</t>
  </si>
  <si>
    <t>Jl. Komplek Azalea GDC Kota Depok Jawa Barat</t>
  </si>
  <si>
    <t>Jl. Kalimulya Kebon Duren Rt. 5/1 Blok. 126 Kel. Kalimulya Kec. Cilodong Kota Depok Jawa Barat</t>
  </si>
  <si>
    <t>Jl. Kalimulya Rt. 5/1 Kel. Kalimulya Kec. Sukmajaya Depok Jawa Barat</t>
  </si>
  <si>
    <t>Jl. Belibis 2 No. 55 Rt. 1 Blok. A Kel. Gunung Bahagia Kec. Blikpapan Selatan Kab. Balikpapan Provinsi Kalimantan Timur</t>
  </si>
  <si>
    <t>Jl. Raya KaliMulya Kel. KaliMulya Kec. Cilodong Kota Depok Jawa Barat</t>
  </si>
  <si>
    <t>Jl. Kalimulya Rt. 1/05 Kota Depok Jawa Barat</t>
  </si>
  <si>
    <t xml:space="preserve">Jl. Rpbbai Timur Sokobanah Kel. Sokobanah Kec. Sampang </t>
  </si>
  <si>
    <t>Jl. Raya Kalimulya Rt. 01/5 Kel. Kalimulya Kec. Cilodong Kota Depok Jawa Barat</t>
  </si>
  <si>
    <t>Jl. Hessa Pelompongan Dusun IV Kec. Air Batu Kab. Asahan Sumatera Utara</t>
  </si>
  <si>
    <t>Jl. Ponpes Hidayatullah Depok Rt. 01/5 Kel. Kalimulya Kec. Cilodong Kota Depok Jawa Barat</t>
  </si>
  <si>
    <t>Jl. Haji Narif Rt. 2/2 Kel. Meruyang Kec. Limo Kota Depok Jawa Barat</t>
  </si>
  <si>
    <t xml:space="preserve">Jl. Mekarsari Kel. Mekarsari Kb. Pontianak Provinsi Kalimantan Barat </t>
  </si>
  <si>
    <t>Jl. Kp Balong Rt. 1/11 Kel. Cemenyan Kec. Cemengan Kab. Bandung Jawa Barat</t>
  </si>
  <si>
    <t>Jl. Melon IV Blok. BB. 19 Kel. Teluk Pucung Kec. Bekasi Utara Kota Bekasi Utara Jawa Barat</t>
  </si>
  <si>
    <t>Jl. Penciasinan Raya Rt. 2/17 Kel. Pengasinan Kec. Rawa Lumbu Kota Bekasi Jawa Barat</t>
  </si>
  <si>
    <t>Jl. PonPes Hidayatullah Depok Rt. 1/5 Kota Depok Jawa Barat</t>
  </si>
  <si>
    <t xml:space="preserve">Jl. Radent Gelumank Rt. 004 Kel. Desa Ombau Asa Kec. Barong Tongkok Kab. Kutai Barat Provinsi Kalimantan Timur </t>
  </si>
  <si>
    <t>Jl. Raya Kalimulya Rt. 1/5 Kel. Kalimulya Kec. Cilodong Kota Depok Jawa Barat</t>
  </si>
  <si>
    <t>Jl. Margamulyo Rt. 1/4 Kel. Watupawon Kec. Penawangan Kab. Grpbpgan Jawa Tengah</t>
  </si>
  <si>
    <t xml:space="preserve">Jl. Raya Kalimulya  </t>
  </si>
  <si>
    <t>Jl. Raya KaliMulya</t>
  </si>
  <si>
    <t>085693218185</t>
  </si>
  <si>
    <t>087774480850</t>
  </si>
  <si>
    <t>089635466239</t>
  </si>
  <si>
    <t>081317168054</t>
  </si>
  <si>
    <t>081320620831</t>
  </si>
  <si>
    <t>081913536394</t>
  </si>
  <si>
    <t>085215219554</t>
  </si>
  <si>
    <t>085260286950</t>
  </si>
  <si>
    <t>08174805080</t>
  </si>
  <si>
    <t>081295995849</t>
  </si>
  <si>
    <t>085230898731</t>
  </si>
  <si>
    <t>089624949443</t>
  </si>
  <si>
    <t>082381614782</t>
  </si>
  <si>
    <t>085313440852</t>
  </si>
  <si>
    <t>081245565548</t>
  </si>
  <si>
    <t>08987304340</t>
  </si>
  <si>
    <t>085882606757</t>
  </si>
  <si>
    <t>087874445440</t>
  </si>
  <si>
    <t>085241115896</t>
  </si>
  <si>
    <t>082258747264</t>
  </si>
  <si>
    <t>085811618168</t>
  </si>
  <si>
    <t>085710939746</t>
  </si>
  <si>
    <t>085731991079</t>
  </si>
  <si>
    <t>085218563695</t>
  </si>
  <si>
    <t>083844630701</t>
  </si>
  <si>
    <t>082331840485</t>
  </si>
  <si>
    <t>083169234482</t>
  </si>
  <si>
    <t>081802624418</t>
  </si>
  <si>
    <t>085210049967</t>
  </si>
  <si>
    <t>087750941906</t>
  </si>
  <si>
    <t>085210186603</t>
  </si>
  <si>
    <t>-</t>
  </si>
  <si>
    <t>081291059668</t>
  </si>
  <si>
    <t>085398741202</t>
  </si>
  <si>
    <t>081253454588</t>
  </si>
  <si>
    <t>085266778076</t>
  </si>
  <si>
    <t>085310634483</t>
  </si>
  <si>
    <t>085215050945</t>
  </si>
  <si>
    <t>081350116613</t>
  </si>
  <si>
    <t>082393225132</t>
  </si>
  <si>
    <t>085709529364</t>
  </si>
  <si>
    <t>08999859155</t>
  </si>
  <si>
    <t>085340845876</t>
  </si>
  <si>
    <t>08986805867</t>
  </si>
  <si>
    <t>081296019601</t>
  </si>
  <si>
    <t>081325610128</t>
  </si>
  <si>
    <t>085733336640</t>
  </si>
  <si>
    <t>089671283322</t>
  </si>
  <si>
    <t>081312107365</t>
  </si>
  <si>
    <t>085387058907</t>
  </si>
  <si>
    <t>085222101156</t>
  </si>
  <si>
    <t>0812197861012</t>
  </si>
  <si>
    <t>085257555751</t>
  </si>
  <si>
    <t>085341537012</t>
  </si>
  <si>
    <t>081313073503</t>
  </si>
  <si>
    <t>081395466996</t>
  </si>
  <si>
    <t>089669967997</t>
  </si>
  <si>
    <t>081313479801</t>
  </si>
  <si>
    <t>081273564425</t>
  </si>
  <si>
    <t>081281903190</t>
  </si>
  <si>
    <t>082120516626</t>
  </si>
  <si>
    <t>085210195447</t>
  </si>
  <si>
    <t>087750507709</t>
  </si>
  <si>
    <t>081247565737</t>
  </si>
  <si>
    <t>082375866321</t>
  </si>
  <si>
    <t>087849172349</t>
  </si>
  <si>
    <t>082337819708</t>
  </si>
  <si>
    <t>081310633670</t>
  </si>
  <si>
    <t>085797103402</t>
  </si>
  <si>
    <t>082155835205</t>
  </si>
  <si>
    <t>082299321472</t>
  </si>
  <si>
    <t>081783269013</t>
  </si>
  <si>
    <t>081250092966</t>
  </si>
  <si>
    <t>082110363963</t>
  </si>
  <si>
    <t>085701055757</t>
  </si>
  <si>
    <t>085878083346</t>
  </si>
  <si>
    <t>087850555657</t>
  </si>
  <si>
    <t>087810363963</t>
  </si>
  <si>
    <t>083860617054</t>
  </si>
  <si>
    <t>085888777588</t>
  </si>
  <si>
    <t>081809717181</t>
  </si>
  <si>
    <t>085654542222</t>
  </si>
  <si>
    <t>081212828129</t>
  </si>
  <si>
    <t>082347395982</t>
  </si>
  <si>
    <t>081288111251</t>
  </si>
  <si>
    <t>085214106112</t>
  </si>
  <si>
    <t>085215368996</t>
  </si>
  <si>
    <t>082253508363</t>
  </si>
  <si>
    <t>0813466656635</t>
  </si>
  <si>
    <t>081296019679</t>
  </si>
  <si>
    <t>082310952905</t>
  </si>
  <si>
    <t>081212231295</t>
  </si>
  <si>
    <t>082310720867</t>
  </si>
  <si>
    <t>081254001783</t>
  </si>
  <si>
    <t>081337000479</t>
  </si>
  <si>
    <t>082311357123</t>
  </si>
  <si>
    <t>082393836095</t>
  </si>
  <si>
    <t>082113425660</t>
  </si>
  <si>
    <t>08231271377</t>
  </si>
  <si>
    <t>0812882848989</t>
  </si>
  <si>
    <t>085289565148</t>
  </si>
  <si>
    <t>082110820012</t>
  </si>
  <si>
    <t>082337805578</t>
  </si>
  <si>
    <t>085201277920</t>
  </si>
  <si>
    <t>082349012937</t>
  </si>
  <si>
    <t>081382257373</t>
  </si>
  <si>
    <t>082260812318</t>
  </si>
  <si>
    <t>082246059949</t>
  </si>
  <si>
    <t>081288604223</t>
  </si>
  <si>
    <t>082375834969</t>
  </si>
  <si>
    <t>085702410835</t>
  </si>
  <si>
    <t>089626410144</t>
  </si>
  <si>
    <t>089609493616</t>
  </si>
  <si>
    <t>085813840783</t>
  </si>
  <si>
    <t>085782945261</t>
  </si>
  <si>
    <t>082311768070</t>
  </si>
  <si>
    <t>085216305209</t>
  </si>
  <si>
    <t>082312258066</t>
  </si>
  <si>
    <t>085389073333</t>
  </si>
  <si>
    <t>085287715806</t>
  </si>
  <si>
    <t>085875912016</t>
  </si>
  <si>
    <t>081291059660</t>
  </si>
  <si>
    <t>S 1</t>
  </si>
  <si>
    <t>D III</t>
  </si>
  <si>
    <t>S 2</t>
  </si>
  <si>
    <t>D 4</t>
  </si>
  <si>
    <t>Osteral Cendol</t>
  </si>
  <si>
    <t>The Herbal</t>
  </si>
  <si>
    <t>Jasa</t>
  </si>
  <si>
    <t>Ritel</t>
  </si>
  <si>
    <t>Kedai Susu Segar</t>
  </si>
  <si>
    <t>Online</t>
  </si>
  <si>
    <t xml:space="preserve">Jasa </t>
  </si>
  <si>
    <t>Busana Muslim</t>
  </si>
  <si>
    <t>Reseller</t>
  </si>
  <si>
    <t>Gipsum</t>
  </si>
  <si>
    <t>Cukur Rambut</t>
  </si>
  <si>
    <t>Catering</t>
  </si>
  <si>
    <t>Reseller Baju Muslim</t>
  </si>
  <si>
    <t>Klinik Kesehatan</t>
  </si>
  <si>
    <t>Online Shop</t>
  </si>
  <si>
    <t>Jualan Makanan</t>
  </si>
  <si>
    <t>Safa Bakery</t>
  </si>
  <si>
    <t>Air Meneral</t>
  </si>
  <si>
    <t>UKM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</si>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</sst>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horizontal="left" vertical="center" wrapText="1"/>
    </xf>
    <xf numFmtId="0" fontId="0" fillId="0" borderId="2" xfId="0" quotePrefix="1" applyNumberFormat="1" applyBorder="1" applyAlignment="1">
      <alignment horizontal="center" vertical="center"/>
    </xf>
    <xf numFmtId="0" fontId="0" fillId="0" borderId="2" xfId="0" quotePrefix="1" applyNumberFormat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22" fillId="0" borderId="2" xfId="4" quotePrefix="1" applyFont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quotePrefix="1" applyBorder="1" applyAlignment="1">
      <alignment horizontal="left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K1" zoomScale="112" zoomScaleNormal="112" workbookViewId="0">
      <selection activeCell="S4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30</v>
      </c>
      <c r="N2" s="29" t="s">
        <v>329</v>
      </c>
      <c r="O2" s="24" t="s">
        <v>179</v>
      </c>
      <c r="P2" s="27" t="s">
        <v>27</v>
      </c>
      <c r="Q2" s="6">
        <f>2017-VALUE(RIGHT(O2,4))</f>
        <v>20</v>
      </c>
      <c r="R2" t="str">
        <f>IF(Q2&lt;21,"&lt; 21",IF(Q2&lt;=30,"21 - 30",IF(Q2&lt;=40,"31 - 40",IF(Q2&lt;=50,"41 - 50","&gt; 50" ))))</f>
        <v>&lt; 21</v>
      </c>
      <c r="S2" s="27" t="s">
        <v>608</v>
      </c>
      <c r="T2" s="27" t="s">
        <v>28</v>
      </c>
      <c r="U2" s="13"/>
      <c r="V2" s="24" t="s">
        <v>371</v>
      </c>
      <c r="W2" s="32" t="s">
        <v>463</v>
      </c>
      <c r="X2" s="15"/>
      <c r="Y2" s="13" t="s">
        <v>589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31</v>
      </c>
      <c r="N3" s="29" t="s">
        <v>330</v>
      </c>
      <c r="O3" s="24" t="s">
        <v>180</v>
      </c>
      <c r="P3" s="27" t="s">
        <v>27</v>
      </c>
      <c r="Q3" s="6">
        <f t="shared" ref="Q3:Q31" si="0">2017-VALUE(RIGHT(O3,4))</f>
        <v>27</v>
      </c>
      <c r="R3" s="2" t="str">
        <f t="shared" ref="R3:R31" si="1">IF(Q3&lt;21,"&lt; 21",IF(Q3&lt;=30,"21 - 30",IF(Q3&lt;=40,"31 - 40",IF(Q3&lt;=50,"41 - 50","&gt; 50" ))))</f>
        <v>21 - 30</v>
      </c>
      <c r="S3" s="27" t="s">
        <v>585</v>
      </c>
      <c r="T3" s="27" t="s">
        <v>28</v>
      </c>
      <c r="U3" s="13"/>
      <c r="V3" s="24" t="s">
        <v>372</v>
      </c>
      <c r="W3" s="32" t="s">
        <v>464</v>
      </c>
      <c r="X3" s="15"/>
      <c r="Y3" s="13" t="s">
        <v>590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32</v>
      </c>
      <c r="N4" s="29" t="s">
        <v>331</v>
      </c>
      <c r="O4" s="24" t="s">
        <v>181</v>
      </c>
      <c r="P4" s="27" t="s">
        <v>27</v>
      </c>
      <c r="Q4" s="6">
        <f t="shared" si="0"/>
        <v>22</v>
      </c>
      <c r="R4" s="2" t="str">
        <f t="shared" si="1"/>
        <v>21 - 30</v>
      </c>
      <c r="S4" s="27" t="s">
        <v>608</v>
      </c>
      <c r="T4" s="27" t="s">
        <v>28</v>
      </c>
      <c r="U4" s="13"/>
      <c r="V4" s="24" t="s">
        <v>373</v>
      </c>
      <c r="W4" s="32" t="s">
        <v>465</v>
      </c>
      <c r="X4" s="15"/>
      <c r="Y4" s="31" t="s">
        <v>494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0" t="s">
        <v>33</v>
      </c>
      <c r="N5" s="29" t="s">
        <v>332</v>
      </c>
      <c r="O5" s="24" t="s">
        <v>182</v>
      </c>
      <c r="P5" s="27" t="s">
        <v>26</v>
      </c>
      <c r="Q5" s="6" t="e">
        <f t="shared" si="0"/>
        <v>#VALUE!</v>
      </c>
      <c r="R5" s="2" t="e">
        <f t="shared" si="1"/>
        <v>#VALUE!</v>
      </c>
      <c r="S5" s="27" t="s">
        <v>608</v>
      </c>
      <c r="T5" s="27" t="s">
        <v>28</v>
      </c>
      <c r="U5" s="13"/>
      <c r="V5" s="24" t="s">
        <v>374</v>
      </c>
      <c r="W5" s="32" t="s">
        <v>466</v>
      </c>
      <c r="X5" s="15"/>
      <c r="Y5" s="24" t="s">
        <v>591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0" t="s">
        <v>34</v>
      </c>
      <c r="N6" s="29" t="s">
        <v>333</v>
      </c>
      <c r="O6" s="24" t="s">
        <v>183</v>
      </c>
      <c r="P6" s="27" t="s">
        <v>27</v>
      </c>
      <c r="Q6" s="6">
        <f t="shared" si="0"/>
        <v>22</v>
      </c>
      <c r="R6" s="2" t="str">
        <f t="shared" si="1"/>
        <v>21 - 30</v>
      </c>
      <c r="S6" s="27" t="s">
        <v>608</v>
      </c>
      <c r="T6" s="27" t="s">
        <v>28</v>
      </c>
      <c r="U6" s="13"/>
      <c r="V6" s="24" t="s">
        <v>375</v>
      </c>
      <c r="W6" s="32">
        <v>82213189469</v>
      </c>
      <c r="X6" s="15"/>
      <c r="Y6" s="31" t="s">
        <v>494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0" t="s">
        <v>35</v>
      </c>
      <c r="N7" s="29" t="s">
        <v>334</v>
      </c>
      <c r="O7" s="24" t="s">
        <v>184</v>
      </c>
      <c r="P7" s="27" t="s">
        <v>27</v>
      </c>
      <c r="Q7" s="6">
        <f t="shared" si="0"/>
        <v>33</v>
      </c>
      <c r="R7" s="2" t="str">
        <f t="shared" si="1"/>
        <v>31 - 40</v>
      </c>
      <c r="S7" s="27" t="s">
        <v>586</v>
      </c>
      <c r="T7" s="27" t="s">
        <v>28</v>
      </c>
      <c r="U7" s="13"/>
      <c r="V7" s="24" t="s">
        <v>374</v>
      </c>
      <c r="W7" s="32" t="s">
        <v>467</v>
      </c>
      <c r="X7" s="15"/>
      <c r="Y7" s="13" t="s">
        <v>592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36</v>
      </c>
      <c r="N8" s="29" t="s">
        <v>335</v>
      </c>
      <c r="O8" s="24" t="s">
        <v>185</v>
      </c>
      <c r="P8" s="27" t="s">
        <v>27</v>
      </c>
      <c r="Q8" s="6">
        <f t="shared" si="0"/>
        <v>25</v>
      </c>
      <c r="R8" s="2" t="str">
        <f t="shared" si="1"/>
        <v>21 - 30</v>
      </c>
      <c r="S8" s="27" t="s">
        <v>586</v>
      </c>
      <c r="T8" s="27" t="s">
        <v>28</v>
      </c>
      <c r="U8" s="13"/>
      <c r="V8" s="24" t="s">
        <v>376</v>
      </c>
      <c r="W8" s="32">
        <v>82387094490</v>
      </c>
      <c r="X8" s="15"/>
      <c r="Y8" s="24" t="s">
        <v>593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37</v>
      </c>
      <c r="N9" s="29" t="s">
        <v>336</v>
      </c>
      <c r="O9" s="24" t="s">
        <v>186</v>
      </c>
      <c r="P9" s="27" t="s">
        <v>27</v>
      </c>
      <c r="Q9" s="6">
        <f t="shared" si="0"/>
        <v>22</v>
      </c>
      <c r="R9" s="2" t="str">
        <f t="shared" si="1"/>
        <v>21 - 30</v>
      </c>
      <c r="S9" s="27" t="s">
        <v>608</v>
      </c>
      <c r="T9" s="27" t="s">
        <v>28</v>
      </c>
      <c r="U9" s="13"/>
      <c r="V9" s="24" t="s">
        <v>377</v>
      </c>
      <c r="W9" s="32" t="s">
        <v>468</v>
      </c>
      <c r="X9" s="15"/>
      <c r="Y9" s="24" t="s">
        <v>594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38</v>
      </c>
      <c r="N10" s="29" t="s">
        <v>337</v>
      </c>
      <c r="O10" s="24" t="s">
        <v>187</v>
      </c>
      <c r="P10" s="27" t="s">
        <v>27</v>
      </c>
      <c r="Q10" s="6">
        <f t="shared" si="0"/>
        <v>26</v>
      </c>
      <c r="R10" s="2" t="str">
        <f t="shared" si="1"/>
        <v>21 - 30</v>
      </c>
      <c r="S10" s="27" t="s">
        <v>608</v>
      </c>
      <c r="T10" s="27" t="s">
        <v>28</v>
      </c>
      <c r="U10" s="13"/>
      <c r="V10" s="24" t="s">
        <v>378</v>
      </c>
      <c r="W10" s="32" t="s">
        <v>469</v>
      </c>
      <c r="X10" s="15"/>
      <c r="Y10" s="31" t="s">
        <v>494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39</v>
      </c>
      <c r="N11" s="29" t="s">
        <v>338</v>
      </c>
      <c r="O11" s="24" t="s">
        <v>188</v>
      </c>
      <c r="P11" s="27" t="s">
        <v>27</v>
      </c>
      <c r="Q11" s="6">
        <f t="shared" si="0"/>
        <v>28</v>
      </c>
      <c r="R11" s="2" t="str">
        <f t="shared" si="1"/>
        <v>21 - 30</v>
      </c>
      <c r="S11" s="27" t="s">
        <v>587</v>
      </c>
      <c r="T11" s="27" t="s">
        <v>28</v>
      </c>
      <c r="U11" s="13"/>
      <c r="V11" s="24" t="s">
        <v>379</v>
      </c>
      <c r="W11" s="32" t="s">
        <v>470</v>
      </c>
      <c r="X11" s="15"/>
      <c r="Y11" s="24" t="s">
        <v>595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40</v>
      </c>
      <c r="N12" s="29" t="s">
        <v>339</v>
      </c>
      <c r="O12" s="24" t="s">
        <v>189</v>
      </c>
      <c r="P12" s="27" t="s">
        <v>27</v>
      </c>
      <c r="Q12" s="6">
        <f t="shared" si="0"/>
        <v>67</v>
      </c>
      <c r="R12" s="2" t="str">
        <f t="shared" si="1"/>
        <v>&gt; 50</v>
      </c>
      <c r="S12" s="27" t="s">
        <v>585</v>
      </c>
      <c r="T12" s="27" t="s">
        <v>28</v>
      </c>
      <c r="U12" s="13"/>
      <c r="V12" s="24" t="s">
        <v>380</v>
      </c>
      <c r="W12" s="32" t="s">
        <v>471</v>
      </c>
      <c r="X12" s="15"/>
      <c r="Y12" s="24" t="s">
        <v>591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41</v>
      </c>
      <c r="N13" s="29"/>
      <c r="O13" s="24" t="s">
        <v>190</v>
      </c>
      <c r="P13" s="27" t="s">
        <v>27</v>
      </c>
      <c r="Q13" s="6">
        <f t="shared" si="0"/>
        <v>21</v>
      </c>
      <c r="R13" s="2" t="str">
        <f t="shared" si="1"/>
        <v>21 - 30</v>
      </c>
      <c r="S13" s="27" t="s">
        <v>608</v>
      </c>
      <c r="T13" s="27" t="s">
        <v>28</v>
      </c>
      <c r="U13" s="13"/>
      <c r="V13" s="24" t="s">
        <v>381</v>
      </c>
      <c r="W13" s="32" t="s">
        <v>472</v>
      </c>
      <c r="X13" s="15"/>
      <c r="Y13" s="36" t="s">
        <v>494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42</v>
      </c>
      <c r="N14" s="29"/>
      <c r="O14" s="24" t="s">
        <v>191</v>
      </c>
      <c r="P14" s="27" t="s">
        <v>27</v>
      </c>
      <c r="Q14" s="6">
        <f t="shared" si="0"/>
        <v>38</v>
      </c>
      <c r="R14" s="2" t="str">
        <f t="shared" si="1"/>
        <v>31 - 40</v>
      </c>
      <c r="S14" s="27" t="s">
        <v>586</v>
      </c>
      <c r="T14" s="27" t="s">
        <v>28</v>
      </c>
      <c r="U14" s="13"/>
      <c r="V14" s="24" t="s">
        <v>382</v>
      </c>
      <c r="W14" s="32" t="s">
        <v>473</v>
      </c>
      <c r="X14" s="13"/>
      <c r="Y14" s="36" t="s">
        <v>494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43</v>
      </c>
      <c r="N15" s="29"/>
      <c r="O15" s="24" t="s">
        <v>192</v>
      </c>
      <c r="P15" s="27" t="s">
        <v>26</v>
      </c>
      <c r="Q15" s="6">
        <f t="shared" si="0"/>
        <v>35</v>
      </c>
      <c r="R15" s="2" t="str">
        <f t="shared" si="1"/>
        <v>31 - 40</v>
      </c>
      <c r="S15" s="27" t="s">
        <v>585</v>
      </c>
      <c r="T15" s="27" t="s">
        <v>28</v>
      </c>
      <c r="U15" s="13"/>
      <c r="V15" s="24" t="s">
        <v>383</v>
      </c>
      <c r="W15" s="32" t="s">
        <v>474</v>
      </c>
      <c r="X15" s="15"/>
      <c r="Y15" s="24" t="s">
        <v>596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44</v>
      </c>
      <c r="N16" s="29" t="s">
        <v>340</v>
      </c>
      <c r="O16" s="24" t="s">
        <v>193</v>
      </c>
      <c r="P16" s="27" t="s">
        <v>27</v>
      </c>
      <c r="Q16" s="6">
        <f t="shared" si="0"/>
        <v>20</v>
      </c>
      <c r="R16" s="2" t="str">
        <f t="shared" si="1"/>
        <v>&lt; 21</v>
      </c>
      <c r="S16" s="27" t="s">
        <v>608</v>
      </c>
      <c r="T16" s="27" t="s">
        <v>28</v>
      </c>
      <c r="U16" s="13"/>
      <c r="V16" s="24" t="s">
        <v>374</v>
      </c>
      <c r="W16" s="32" t="s">
        <v>475</v>
      </c>
      <c r="X16" s="15"/>
      <c r="Y16" s="31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45</v>
      </c>
      <c r="N17" s="29"/>
      <c r="O17" s="24" t="s">
        <v>194</v>
      </c>
      <c r="P17" s="27" t="s">
        <v>27</v>
      </c>
      <c r="Q17" s="6">
        <f t="shared" si="0"/>
        <v>25</v>
      </c>
      <c r="R17" s="2" t="str">
        <f t="shared" si="1"/>
        <v>21 - 30</v>
      </c>
      <c r="S17" s="27" t="s">
        <v>608</v>
      </c>
      <c r="T17" s="27" t="s">
        <v>28</v>
      </c>
      <c r="U17" s="13"/>
      <c r="V17" s="24" t="s">
        <v>384</v>
      </c>
      <c r="W17" s="32" t="s">
        <v>476</v>
      </c>
      <c r="X17" s="15"/>
      <c r="Y17" s="36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46</v>
      </c>
      <c r="N18" s="29"/>
      <c r="O18" s="24" t="s">
        <v>195</v>
      </c>
      <c r="P18" s="27" t="s">
        <v>27</v>
      </c>
      <c r="Q18" s="6">
        <f t="shared" si="0"/>
        <v>19</v>
      </c>
      <c r="R18" s="2" t="str">
        <f t="shared" si="1"/>
        <v>&lt; 21</v>
      </c>
      <c r="S18" s="27" t="s">
        <v>608</v>
      </c>
      <c r="T18" s="27" t="s">
        <v>28</v>
      </c>
      <c r="U18" s="13"/>
      <c r="V18" s="24" t="s">
        <v>385</v>
      </c>
      <c r="W18" s="32" t="s">
        <v>477</v>
      </c>
      <c r="X18" s="15"/>
      <c r="Y18" s="31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47</v>
      </c>
      <c r="N19" s="29"/>
      <c r="O19" s="24" t="s">
        <v>196</v>
      </c>
      <c r="P19" s="27" t="s">
        <v>27</v>
      </c>
      <c r="Q19" s="6">
        <f t="shared" si="0"/>
        <v>22</v>
      </c>
      <c r="R19" s="2" t="str">
        <f t="shared" si="1"/>
        <v>21 - 30</v>
      </c>
      <c r="S19" s="27" t="s">
        <v>608</v>
      </c>
      <c r="T19" s="27" t="s">
        <v>28</v>
      </c>
      <c r="U19" s="13"/>
      <c r="V19" s="24" t="s">
        <v>386</v>
      </c>
      <c r="W19" s="32" t="s">
        <v>478</v>
      </c>
      <c r="X19" s="15"/>
      <c r="Y19" s="31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48</v>
      </c>
      <c r="N20" s="29" t="s">
        <v>341</v>
      </c>
      <c r="O20" s="24" t="s">
        <v>197</v>
      </c>
      <c r="P20" s="27" t="s">
        <v>27</v>
      </c>
      <c r="Q20" s="6">
        <f t="shared" si="0"/>
        <v>19</v>
      </c>
      <c r="R20" s="2" t="str">
        <f t="shared" si="1"/>
        <v>&lt; 21</v>
      </c>
      <c r="S20" s="27" t="s">
        <v>608</v>
      </c>
      <c r="T20" s="27" t="s">
        <v>28</v>
      </c>
      <c r="U20" s="13"/>
      <c r="V20" s="24" t="s">
        <v>387</v>
      </c>
      <c r="W20" s="32" t="s">
        <v>479</v>
      </c>
      <c r="X20" s="15"/>
      <c r="Y20" s="2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49</v>
      </c>
      <c r="N21" s="29" t="s">
        <v>342</v>
      </c>
      <c r="O21" s="24" t="s">
        <v>198</v>
      </c>
      <c r="P21" s="27" t="s">
        <v>27</v>
      </c>
      <c r="Q21" s="6">
        <f t="shared" si="0"/>
        <v>24</v>
      </c>
      <c r="R21" s="2" t="str">
        <f t="shared" si="1"/>
        <v>21 - 30</v>
      </c>
      <c r="S21" s="27" t="s">
        <v>608</v>
      </c>
      <c r="T21" s="27" t="s">
        <v>28</v>
      </c>
      <c r="U21" s="13"/>
      <c r="V21" s="24" t="s">
        <v>374</v>
      </c>
      <c r="W21" s="32" t="s">
        <v>480</v>
      </c>
      <c r="X21" s="15"/>
      <c r="Y21" s="31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0" t="s">
        <v>50</v>
      </c>
      <c r="N22" s="29" t="s">
        <v>343</v>
      </c>
      <c r="O22" s="24" t="s">
        <v>199</v>
      </c>
      <c r="P22" s="27" t="s">
        <v>27</v>
      </c>
      <c r="Q22" s="6">
        <f t="shared" si="0"/>
        <v>24</v>
      </c>
      <c r="R22" s="2" t="str">
        <f t="shared" si="1"/>
        <v>21 - 30</v>
      </c>
      <c r="S22" s="27" t="s">
        <v>585</v>
      </c>
      <c r="T22" s="27" t="s">
        <v>28</v>
      </c>
      <c r="U22" s="13"/>
      <c r="V22" s="24" t="s">
        <v>388</v>
      </c>
      <c r="W22" s="32" t="s">
        <v>481</v>
      </c>
      <c r="X22" s="15"/>
      <c r="Y22" s="24" t="s">
        <v>596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51</v>
      </c>
      <c r="N23" s="29"/>
      <c r="O23" s="24" t="s">
        <v>200</v>
      </c>
      <c r="P23" s="27" t="s">
        <v>27</v>
      </c>
      <c r="Q23" s="6">
        <f t="shared" si="0"/>
        <v>28</v>
      </c>
      <c r="R23" s="2" t="str">
        <f t="shared" si="1"/>
        <v>21 - 30</v>
      </c>
      <c r="S23" s="27" t="s">
        <v>608</v>
      </c>
      <c r="T23" s="27" t="s">
        <v>28</v>
      </c>
      <c r="U23" s="13"/>
      <c r="V23" s="24" t="s">
        <v>389</v>
      </c>
      <c r="W23" s="32" t="s">
        <v>482</v>
      </c>
      <c r="X23" s="15"/>
      <c r="Y23" s="36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52</v>
      </c>
      <c r="N24" s="29"/>
      <c r="O24" s="24" t="s">
        <v>201</v>
      </c>
      <c r="P24" s="27" t="s">
        <v>27</v>
      </c>
      <c r="Q24" s="6">
        <f t="shared" si="0"/>
        <v>21</v>
      </c>
      <c r="R24" s="2" t="str">
        <f t="shared" si="1"/>
        <v>21 - 30</v>
      </c>
      <c r="S24" s="27" t="s">
        <v>608</v>
      </c>
      <c r="T24" s="27" t="s">
        <v>28</v>
      </c>
      <c r="U24" s="13"/>
      <c r="V24" s="24" t="s">
        <v>390</v>
      </c>
      <c r="W24" s="32" t="s">
        <v>483</v>
      </c>
      <c r="X24" s="15"/>
      <c r="Y24" s="2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53</v>
      </c>
      <c r="N25" s="29" t="s">
        <v>344</v>
      </c>
      <c r="O25" s="24" t="s">
        <v>202</v>
      </c>
      <c r="P25" s="27" t="s">
        <v>27</v>
      </c>
      <c r="Q25" s="6">
        <f t="shared" si="0"/>
        <v>25</v>
      </c>
      <c r="R25" s="2" t="str">
        <f t="shared" si="1"/>
        <v>21 - 30</v>
      </c>
      <c r="S25" s="27" t="s">
        <v>585</v>
      </c>
      <c r="T25" s="27" t="s">
        <v>28</v>
      </c>
      <c r="U25" s="13"/>
      <c r="V25" s="24" t="s">
        <v>374</v>
      </c>
      <c r="W25" s="32" t="s">
        <v>484</v>
      </c>
      <c r="X25" s="15"/>
      <c r="Y25" s="36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54</v>
      </c>
      <c r="N26" s="29" t="s">
        <v>345</v>
      </c>
      <c r="O26" s="24" t="s">
        <v>203</v>
      </c>
      <c r="P26" s="27" t="s">
        <v>27</v>
      </c>
      <c r="Q26" s="6">
        <f t="shared" si="0"/>
        <v>27</v>
      </c>
      <c r="R26" s="2" t="str">
        <f t="shared" si="1"/>
        <v>21 - 30</v>
      </c>
      <c r="S26" s="27" t="s">
        <v>585</v>
      </c>
      <c r="T26" s="27" t="s">
        <v>28</v>
      </c>
      <c r="U26" s="13"/>
      <c r="V26" s="24" t="s">
        <v>374</v>
      </c>
      <c r="W26" s="32" t="s">
        <v>485</v>
      </c>
      <c r="X26" s="14"/>
      <c r="Y26" s="24" t="s">
        <v>597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55</v>
      </c>
      <c r="N27" s="29" t="s">
        <v>346</v>
      </c>
      <c r="O27" s="13" t="s">
        <v>204</v>
      </c>
      <c r="P27" s="27" t="s">
        <v>27</v>
      </c>
      <c r="Q27" s="6">
        <f t="shared" si="0"/>
        <v>26</v>
      </c>
      <c r="R27" s="2" t="str">
        <f t="shared" si="1"/>
        <v>21 - 30</v>
      </c>
      <c r="S27" s="27"/>
      <c r="T27" s="27" t="s">
        <v>28</v>
      </c>
      <c r="U27" s="13"/>
      <c r="V27" s="24" t="s">
        <v>374</v>
      </c>
      <c r="W27" s="32" t="s">
        <v>486</v>
      </c>
      <c r="X27" s="14"/>
      <c r="Y27" s="36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56</v>
      </c>
      <c r="N28" s="29"/>
      <c r="O28" s="13" t="s">
        <v>205</v>
      </c>
      <c r="P28" s="27" t="s">
        <v>27</v>
      </c>
      <c r="Q28" s="6">
        <f t="shared" si="0"/>
        <v>21</v>
      </c>
      <c r="R28" s="2" t="str">
        <f t="shared" si="1"/>
        <v>21 - 30</v>
      </c>
      <c r="S28" s="27"/>
      <c r="T28" s="27" t="s">
        <v>28</v>
      </c>
      <c r="U28" s="13"/>
      <c r="V28" s="24" t="s">
        <v>374</v>
      </c>
      <c r="W28" s="32" t="s">
        <v>487</v>
      </c>
      <c r="X28" s="15"/>
      <c r="Y28" s="36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57</v>
      </c>
      <c r="N29" s="29"/>
      <c r="O29" s="13" t="s">
        <v>206</v>
      </c>
      <c r="P29" s="27" t="s">
        <v>27</v>
      </c>
      <c r="Q29" s="6">
        <f t="shared" si="0"/>
        <v>1022</v>
      </c>
      <c r="R29" s="2" t="str">
        <f t="shared" si="1"/>
        <v>&gt; 50</v>
      </c>
      <c r="S29" s="27" t="s">
        <v>585</v>
      </c>
      <c r="T29" s="27" t="s">
        <v>28</v>
      </c>
      <c r="U29" s="13"/>
      <c r="V29" s="24" t="s">
        <v>391</v>
      </c>
      <c r="W29" s="32" t="s">
        <v>488</v>
      </c>
      <c r="X29" s="15"/>
      <c r="Y29" s="36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58</v>
      </c>
      <c r="N30" s="29"/>
      <c r="O30" s="13" t="s">
        <v>207</v>
      </c>
      <c r="P30" s="27" t="s">
        <v>27</v>
      </c>
      <c r="Q30" s="6">
        <f t="shared" si="0"/>
        <v>20</v>
      </c>
      <c r="R30" s="2" t="str">
        <f t="shared" si="1"/>
        <v>&lt; 21</v>
      </c>
      <c r="S30" s="27"/>
      <c r="T30" s="27" t="s">
        <v>28</v>
      </c>
      <c r="U30" s="13"/>
      <c r="V30" s="24" t="s">
        <v>392</v>
      </c>
      <c r="W30" s="32" t="s">
        <v>489</v>
      </c>
      <c r="X30" s="15"/>
      <c r="Y30" s="36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59</v>
      </c>
      <c r="N31" s="29"/>
      <c r="O31" s="13" t="s">
        <v>208</v>
      </c>
      <c r="P31" s="27" t="s">
        <v>27</v>
      </c>
      <c r="Q31" s="6">
        <f t="shared" si="0"/>
        <v>22</v>
      </c>
      <c r="R31" s="2" t="str">
        <f t="shared" si="1"/>
        <v>21 - 30</v>
      </c>
      <c r="S31" s="27" t="s">
        <v>608</v>
      </c>
      <c r="T31" s="27" t="s">
        <v>28</v>
      </c>
      <c r="U31" s="13"/>
      <c r="V31" s="24" t="s">
        <v>374</v>
      </c>
      <c r="W31" s="32" t="s">
        <v>490</v>
      </c>
      <c r="X31" s="15"/>
      <c r="Y31" s="36"/>
    </row>
    <row r="32" spans="1:25" ht="4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21" t="s">
        <v>60</v>
      </c>
      <c r="N32" s="29"/>
      <c r="O32" s="25" t="s">
        <v>209</v>
      </c>
      <c r="P32" s="28" t="s">
        <v>27</v>
      </c>
      <c r="Q32" s="6">
        <f t="shared" ref="Q32:Q95" si="2">2017-VALUE(RIGHT(O32,4))</f>
        <v>21</v>
      </c>
      <c r="R32" s="2" t="str">
        <f t="shared" ref="R32:R95" si="3">IF(Q32&lt;21,"&lt; 21",IF(Q32&lt;=30,"21 - 30",IF(Q32&lt;=40,"31 - 40",IF(Q32&lt;=50,"41 - 50","&gt; 50" ))))</f>
        <v>21 - 30</v>
      </c>
      <c r="S32" s="27" t="s">
        <v>608</v>
      </c>
      <c r="T32" s="27" t="s">
        <v>28</v>
      </c>
      <c r="U32" s="13"/>
      <c r="V32" s="24" t="s">
        <v>374</v>
      </c>
      <c r="W32" s="32" t="s">
        <v>491</v>
      </c>
      <c r="X32" s="15"/>
      <c r="Y32" s="36"/>
    </row>
    <row r="33" spans="1:25" ht="4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20" t="s">
        <v>61</v>
      </c>
      <c r="N33" s="29"/>
      <c r="O33" s="13" t="s">
        <v>210</v>
      </c>
      <c r="P33" s="27" t="s">
        <v>27</v>
      </c>
      <c r="Q33" s="6">
        <f t="shared" si="2"/>
        <v>22</v>
      </c>
      <c r="R33" s="2" t="str">
        <f t="shared" si="3"/>
        <v>21 - 30</v>
      </c>
      <c r="S33" s="27" t="s">
        <v>608</v>
      </c>
      <c r="T33" s="27" t="s">
        <v>28</v>
      </c>
      <c r="U33" s="13"/>
      <c r="V33" s="24" t="s">
        <v>374</v>
      </c>
      <c r="W33" s="32" t="s">
        <v>492</v>
      </c>
      <c r="X33" s="15"/>
      <c r="Y33" s="13" t="s">
        <v>598</v>
      </c>
    </row>
    <row r="34" spans="1:25" ht="4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20" t="s">
        <v>62</v>
      </c>
      <c r="N34" s="29" t="s">
        <v>347</v>
      </c>
      <c r="O34" s="13" t="s">
        <v>211</v>
      </c>
      <c r="P34" s="27" t="s">
        <v>27</v>
      </c>
      <c r="Q34" s="6">
        <f t="shared" si="2"/>
        <v>19</v>
      </c>
      <c r="R34" s="2" t="str">
        <f t="shared" si="3"/>
        <v>&lt; 21</v>
      </c>
      <c r="S34" s="27" t="s">
        <v>608</v>
      </c>
      <c r="T34" s="27" t="s">
        <v>28</v>
      </c>
      <c r="U34" s="13"/>
      <c r="V34" s="24" t="s">
        <v>374</v>
      </c>
      <c r="W34" s="32" t="s">
        <v>493</v>
      </c>
      <c r="X34" s="15"/>
      <c r="Y34" s="36"/>
    </row>
    <row r="35" spans="1:25" ht="4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20" t="s">
        <v>63</v>
      </c>
      <c r="N35" s="29"/>
      <c r="O35" s="13" t="s">
        <v>212</v>
      </c>
      <c r="P35" s="27" t="s">
        <v>27</v>
      </c>
      <c r="Q35" s="6">
        <f t="shared" si="2"/>
        <v>17</v>
      </c>
      <c r="R35" s="2" t="str">
        <f t="shared" si="3"/>
        <v>&lt; 21</v>
      </c>
      <c r="S35" s="27" t="s">
        <v>608</v>
      </c>
      <c r="T35" s="27" t="s">
        <v>28</v>
      </c>
      <c r="U35" s="13"/>
      <c r="V35" s="24" t="s">
        <v>374</v>
      </c>
      <c r="W35" s="32" t="s">
        <v>494</v>
      </c>
      <c r="X35" s="15"/>
      <c r="Y35" s="13" t="s">
        <v>599</v>
      </c>
    </row>
    <row r="36" spans="1:25" ht="4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20" t="s">
        <v>64</v>
      </c>
      <c r="N36" s="29"/>
      <c r="O36" s="13" t="s">
        <v>213</v>
      </c>
      <c r="P36" s="27" t="s">
        <v>27</v>
      </c>
      <c r="Q36" s="6">
        <f t="shared" si="2"/>
        <v>17</v>
      </c>
      <c r="R36" s="2" t="str">
        <f t="shared" si="3"/>
        <v>&lt; 21</v>
      </c>
      <c r="S36" s="27" t="s">
        <v>608</v>
      </c>
      <c r="T36" s="27" t="s">
        <v>28</v>
      </c>
      <c r="U36" s="13"/>
      <c r="V36" s="24" t="s">
        <v>374</v>
      </c>
      <c r="W36" s="32" t="s">
        <v>495</v>
      </c>
      <c r="X36" s="15"/>
      <c r="Y36" s="36"/>
    </row>
    <row r="37" spans="1:25" ht="4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0" t="s">
        <v>65</v>
      </c>
      <c r="N37" s="29"/>
      <c r="O37" s="13" t="s">
        <v>214</v>
      </c>
      <c r="P37" s="27" t="s">
        <v>27</v>
      </c>
      <c r="Q37" s="6">
        <f t="shared" si="2"/>
        <v>18</v>
      </c>
      <c r="R37" s="2" t="str">
        <f t="shared" si="3"/>
        <v>&lt; 21</v>
      </c>
      <c r="S37" s="27" t="s">
        <v>608</v>
      </c>
      <c r="T37" s="27" t="s">
        <v>28</v>
      </c>
      <c r="U37" s="17"/>
      <c r="V37" s="24" t="s">
        <v>374</v>
      </c>
      <c r="W37" s="32" t="s">
        <v>494</v>
      </c>
      <c r="X37" s="19"/>
      <c r="Y37" s="36"/>
    </row>
    <row r="38" spans="1:25" ht="4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20" t="s">
        <v>66</v>
      </c>
      <c r="N38" s="29"/>
      <c r="O38" s="13" t="s">
        <v>215</v>
      </c>
      <c r="P38" s="27" t="s">
        <v>27</v>
      </c>
      <c r="Q38" s="6">
        <f t="shared" si="2"/>
        <v>19</v>
      </c>
      <c r="R38" s="2" t="str">
        <f t="shared" si="3"/>
        <v>&lt; 21</v>
      </c>
      <c r="S38" s="27" t="s">
        <v>608</v>
      </c>
      <c r="T38" s="27" t="s">
        <v>28</v>
      </c>
      <c r="U38" s="13"/>
      <c r="V38" s="24" t="s">
        <v>374</v>
      </c>
      <c r="W38" s="32" t="s">
        <v>496</v>
      </c>
      <c r="X38" s="15"/>
      <c r="Y38" s="36"/>
    </row>
    <row r="39" spans="1:25" ht="4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0" t="s">
        <v>67</v>
      </c>
      <c r="N39" s="29"/>
      <c r="O39" s="13" t="s">
        <v>216</v>
      </c>
      <c r="P39" s="27" t="s">
        <v>27</v>
      </c>
      <c r="Q39" s="6">
        <f t="shared" si="2"/>
        <v>17</v>
      </c>
      <c r="R39" s="2" t="str">
        <f t="shared" si="3"/>
        <v>&lt; 21</v>
      </c>
      <c r="S39" s="27"/>
      <c r="T39" s="27" t="s">
        <v>28</v>
      </c>
      <c r="U39" s="18"/>
      <c r="V39" s="24" t="s">
        <v>393</v>
      </c>
      <c r="W39" s="33"/>
      <c r="X39" s="15"/>
      <c r="Y39" s="36"/>
    </row>
    <row r="40" spans="1:25" ht="4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20" t="s">
        <v>68</v>
      </c>
      <c r="N40" s="29"/>
      <c r="O40" s="13" t="s">
        <v>217</v>
      </c>
      <c r="P40" s="27" t="s">
        <v>27</v>
      </c>
      <c r="Q40" s="6">
        <f t="shared" si="2"/>
        <v>17</v>
      </c>
      <c r="R40" s="2" t="str">
        <f t="shared" si="3"/>
        <v>&lt; 21</v>
      </c>
      <c r="S40" s="27" t="s">
        <v>608</v>
      </c>
      <c r="T40" s="27" t="s">
        <v>28</v>
      </c>
      <c r="U40" s="13"/>
      <c r="V40" s="24" t="s">
        <v>393</v>
      </c>
      <c r="W40" s="33" t="s">
        <v>497</v>
      </c>
      <c r="X40" s="15"/>
      <c r="Y40" s="36"/>
    </row>
    <row r="41" spans="1:25" ht="4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20" t="s">
        <v>69</v>
      </c>
      <c r="N41" s="29"/>
      <c r="O41" s="13" t="s">
        <v>218</v>
      </c>
      <c r="P41" s="27" t="s">
        <v>27</v>
      </c>
      <c r="Q41" s="6">
        <f t="shared" si="2"/>
        <v>18</v>
      </c>
      <c r="R41" s="2" t="str">
        <f t="shared" si="3"/>
        <v>&lt; 21</v>
      </c>
      <c r="S41" s="27" t="s">
        <v>608</v>
      </c>
      <c r="T41" s="27" t="s">
        <v>28</v>
      </c>
      <c r="U41" s="13"/>
      <c r="V41" s="24" t="s">
        <v>374</v>
      </c>
      <c r="W41" s="33" t="s">
        <v>498</v>
      </c>
      <c r="X41" s="15"/>
      <c r="Y41" s="36"/>
    </row>
    <row r="42" spans="1:25" ht="4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20" t="s">
        <v>39</v>
      </c>
      <c r="N42" s="29"/>
      <c r="O42" s="13" t="s">
        <v>219</v>
      </c>
      <c r="P42" s="27" t="s">
        <v>27</v>
      </c>
      <c r="Q42" s="6">
        <f t="shared" si="2"/>
        <v>33</v>
      </c>
      <c r="R42" s="2" t="str">
        <f t="shared" si="3"/>
        <v>31 - 40</v>
      </c>
      <c r="S42" s="27"/>
      <c r="T42" s="27" t="s">
        <v>28</v>
      </c>
      <c r="U42" s="13"/>
      <c r="V42" s="24" t="s">
        <v>374</v>
      </c>
      <c r="W42" s="33" t="s">
        <v>494</v>
      </c>
      <c r="X42" s="15"/>
      <c r="Y42" s="36"/>
    </row>
    <row r="43" spans="1:25" ht="4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20" t="s">
        <v>70</v>
      </c>
      <c r="N43" s="29"/>
      <c r="O43" s="13" t="s">
        <v>220</v>
      </c>
      <c r="P43" s="27" t="s">
        <v>27</v>
      </c>
      <c r="Q43" s="6">
        <f t="shared" si="2"/>
        <v>16</v>
      </c>
      <c r="R43" s="2" t="str">
        <f t="shared" si="3"/>
        <v>&lt; 21</v>
      </c>
      <c r="S43" s="27"/>
      <c r="T43" s="27" t="s">
        <v>28</v>
      </c>
      <c r="U43" s="13"/>
      <c r="V43" s="24" t="s">
        <v>393</v>
      </c>
      <c r="W43" s="33" t="s">
        <v>499</v>
      </c>
      <c r="X43" s="15"/>
      <c r="Y43" s="36"/>
    </row>
    <row r="44" spans="1:25" ht="4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0" t="s">
        <v>71</v>
      </c>
      <c r="N44" s="29"/>
      <c r="O44" s="13" t="s">
        <v>221</v>
      </c>
      <c r="P44" s="27" t="s">
        <v>27</v>
      </c>
      <c r="Q44" s="6">
        <f t="shared" si="2"/>
        <v>18</v>
      </c>
      <c r="R44" s="2" t="str">
        <f t="shared" si="3"/>
        <v>&lt; 21</v>
      </c>
      <c r="S44" s="27" t="s">
        <v>608</v>
      </c>
      <c r="T44" s="27" t="s">
        <v>28</v>
      </c>
      <c r="U44" s="16"/>
      <c r="V44" s="24" t="s">
        <v>393</v>
      </c>
      <c r="W44" s="33" t="s">
        <v>500</v>
      </c>
      <c r="X44" s="16"/>
      <c r="Y44" s="36"/>
    </row>
    <row r="45" spans="1:25" ht="4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0" t="s">
        <v>72</v>
      </c>
      <c r="N45" s="29"/>
      <c r="O45" s="13" t="s">
        <v>222</v>
      </c>
      <c r="P45" s="27" t="s">
        <v>27</v>
      </c>
      <c r="Q45" s="6">
        <f t="shared" si="2"/>
        <v>17</v>
      </c>
      <c r="R45" s="2" t="str">
        <f t="shared" si="3"/>
        <v>&lt; 21</v>
      </c>
      <c r="S45" s="27"/>
      <c r="T45" s="27" t="s">
        <v>28</v>
      </c>
      <c r="U45" s="16"/>
      <c r="V45" s="24" t="s">
        <v>393</v>
      </c>
      <c r="W45" s="33"/>
      <c r="X45" s="16"/>
      <c r="Y45" s="36"/>
    </row>
    <row r="46" spans="1:25" ht="4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0" t="s">
        <v>73</v>
      </c>
      <c r="N46" s="29"/>
      <c r="O46" s="13" t="s">
        <v>223</v>
      </c>
      <c r="P46" s="27" t="s">
        <v>27</v>
      </c>
      <c r="Q46" s="6">
        <f t="shared" si="2"/>
        <v>19</v>
      </c>
      <c r="R46" s="2" t="str">
        <f t="shared" si="3"/>
        <v>&lt; 21</v>
      </c>
      <c r="S46" s="27" t="s">
        <v>608</v>
      </c>
      <c r="T46" s="27" t="s">
        <v>28</v>
      </c>
      <c r="U46" s="16"/>
      <c r="V46" s="24" t="s">
        <v>394</v>
      </c>
      <c r="W46" s="33" t="s">
        <v>501</v>
      </c>
      <c r="X46" s="16"/>
      <c r="Y46" s="13" t="s">
        <v>600</v>
      </c>
    </row>
    <row r="47" spans="1:25" ht="4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0" t="s">
        <v>74</v>
      </c>
      <c r="N47" s="29"/>
      <c r="O47" s="13" t="s">
        <v>224</v>
      </c>
      <c r="P47" s="27" t="s">
        <v>27</v>
      </c>
      <c r="Q47" s="6">
        <f t="shared" si="2"/>
        <v>18</v>
      </c>
      <c r="R47" s="2" t="str">
        <f t="shared" si="3"/>
        <v>&lt; 21</v>
      </c>
      <c r="S47" s="27"/>
      <c r="T47" s="27" t="s">
        <v>28</v>
      </c>
      <c r="U47" s="16"/>
      <c r="V47" s="24" t="s">
        <v>393</v>
      </c>
      <c r="W47" s="33"/>
      <c r="X47" s="16"/>
      <c r="Y47" s="36"/>
    </row>
    <row r="48" spans="1:25" ht="4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0" t="s">
        <v>75</v>
      </c>
      <c r="N48" s="29"/>
      <c r="O48" s="13" t="s">
        <v>225</v>
      </c>
      <c r="P48" s="27" t="s">
        <v>27</v>
      </c>
      <c r="Q48" s="6">
        <f t="shared" si="2"/>
        <v>20</v>
      </c>
      <c r="R48" s="2" t="str">
        <f t="shared" si="3"/>
        <v>&lt; 21</v>
      </c>
      <c r="S48" s="27" t="s">
        <v>608</v>
      </c>
      <c r="T48" s="27" t="s">
        <v>28</v>
      </c>
      <c r="U48" s="16"/>
      <c r="V48" s="24" t="s">
        <v>374</v>
      </c>
      <c r="W48" s="33" t="s">
        <v>502</v>
      </c>
      <c r="X48" s="16"/>
      <c r="Y48" s="36"/>
    </row>
    <row r="49" spans="1:25" ht="4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2" t="s">
        <v>76</v>
      </c>
      <c r="N49" s="29"/>
      <c r="O49" s="13" t="s">
        <v>226</v>
      </c>
      <c r="P49" s="27" t="s">
        <v>27</v>
      </c>
      <c r="Q49" s="6">
        <f t="shared" si="2"/>
        <v>20</v>
      </c>
      <c r="R49" s="2" t="str">
        <f t="shared" si="3"/>
        <v>&lt; 21</v>
      </c>
      <c r="S49" s="27" t="s">
        <v>585</v>
      </c>
      <c r="T49" s="27" t="s">
        <v>28</v>
      </c>
      <c r="U49" s="16"/>
      <c r="V49" s="24" t="s">
        <v>374</v>
      </c>
      <c r="W49" s="33" t="s">
        <v>503</v>
      </c>
      <c r="X49" s="16"/>
      <c r="Y49" s="36"/>
    </row>
    <row r="50" spans="1:25" ht="4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0" t="s">
        <v>77</v>
      </c>
      <c r="N50" s="29" t="s">
        <v>348</v>
      </c>
      <c r="O50" s="13" t="s">
        <v>227</v>
      </c>
      <c r="P50" s="27" t="s">
        <v>27</v>
      </c>
      <c r="Q50" s="6">
        <f t="shared" si="2"/>
        <v>24</v>
      </c>
      <c r="R50" s="2" t="str">
        <f t="shared" si="3"/>
        <v>21 - 30</v>
      </c>
      <c r="S50" s="27" t="s">
        <v>608</v>
      </c>
      <c r="T50" s="27" t="s">
        <v>28</v>
      </c>
      <c r="U50" s="16"/>
      <c r="V50" s="24" t="s">
        <v>395</v>
      </c>
      <c r="W50" s="33" t="s">
        <v>504</v>
      </c>
      <c r="X50" s="16"/>
      <c r="Y50" s="36"/>
    </row>
    <row r="51" spans="1:25" ht="4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0" t="s">
        <v>78</v>
      </c>
      <c r="N51" s="29"/>
      <c r="O51" s="13" t="s">
        <v>228</v>
      </c>
      <c r="P51" s="27" t="s">
        <v>27</v>
      </c>
      <c r="Q51" s="6">
        <f t="shared" si="2"/>
        <v>24</v>
      </c>
      <c r="R51" s="2" t="str">
        <f t="shared" si="3"/>
        <v>21 - 30</v>
      </c>
      <c r="S51" s="27"/>
      <c r="T51" s="27" t="s">
        <v>28</v>
      </c>
      <c r="U51" s="16"/>
      <c r="V51" s="24" t="s">
        <v>396</v>
      </c>
      <c r="W51" s="33" t="s">
        <v>505</v>
      </c>
      <c r="X51" s="16"/>
      <c r="Y51" s="36"/>
    </row>
    <row r="52" spans="1:25" ht="30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0" t="s">
        <v>79</v>
      </c>
      <c r="N52" s="29" t="s">
        <v>349</v>
      </c>
      <c r="O52" s="13" t="s">
        <v>229</v>
      </c>
      <c r="P52" s="27" t="s">
        <v>27</v>
      </c>
      <c r="Q52" s="6">
        <f t="shared" si="2"/>
        <v>36</v>
      </c>
      <c r="R52" s="2" t="str">
        <f t="shared" si="3"/>
        <v>31 - 40</v>
      </c>
      <c r="S52" s="27" t="s">
        <v>586</v>
      </c>
      <c r="T52" s="27" t="s">
        <v>28</v>
      </c>
      <c r="U52" s="16"/>
      <c r="V52" s="24" t="s">
        <v>397</v>
      </c>
      <c r="W52" s="33" t="s">
        <v>506</v>
      </c>
      <c r="X52" s="16"/>
      <c r="Y52" s="36"/>
    </row>
    <row r="53" spans="1:25" ht="30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0" t="s">
        <v>80</v>
      </c>
      <c r="N53" s="29"/>
      <c r="O53" s="13" t="s">
        <v>230</v>
      </c>
      <c r="P53" s="27" t="s">
        <v>27</v>
      </c>
      <c r="Q53" s="6">
        <f t="shared" si="2"/>
        <v>27</v>
      </c>
      <c r="R53" s="2" t="str">
        <f t="shared" si="3"/>
        <v>21 - 30</v>
      </c>
      <c r="S53" s="27" t="s">
        <v>585</v>
      </c>
      <c r="T53" s="27" t="s">
        <v>28</v>
      </c>
      <c r="U53" s="16"/>
      <c r="V53" s="24" t="s">
        <v>397</v>
      </c>
      <c r="W53" s="33" t="s">
        <v>507</v>
      </c>
      <c r="X53" s="16"/>
      <c r="Y53" s="36"/>
    </row>
    <row r="54" spans="1:25" ht="30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0" t="s">
        <v>81</v>
      </c>
      <c r="N54" s="29"/>
      <c r="O54" s="13" t="s">
        <v>231</v>
      </c>
      <c r="P54" s="27" t="s">
        <v>27</v>
      </c>
      <c r="Q54" s="6">
        <f t="shared" si="2"/>
        <v>27</v>
      </c>
      <c r="R54" s="2" t="str">
        <f t="shared" si="3"/>
        <v>21 - 30</v>
      </c>
      <c r="S54" s="27" t="s">
        <v>585</v>
      </c>
      <c r="T54" s="27" t="s">
        <v>28</v>
      </c>
      <c r="U54" s="16"/>
      <c r="V54" s="24" t="s">
        <v>397</v>
      </c>
      <c r="W54" s="33" t="s">
        <v>508</v>
      </c>
      <c r="X54" s="16"/>
      <c r="Y54" s="36"/>
    </row>
    <row r="55" spans="1:25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0" t="s">
        <v>82</v>
      </c>
      <c r="N55" s="29"/>
      <c r="O55" s="13" t="s">
        <v>232</v>
      </c>
      <c r="P55" s="27" t="s">
        <v>27</v>
      </c>
      <c r="Q55" s="6">
        <f t="shared" si="2"/>
        <v>27</v>
      </c>
      <c r="R55" s="2" t="str">
        <f t="shared" si="3"/>
        <v>21 - 30</v>
      </c>
      <c r="S55" s="27" t="s">
        <v>585</v>
      </c>
      <c r="T55" s="27" t="s">
        <v>28</v>
      </c>
      <c r="U55" s="16"/>
      <c r="V55" s="24" t="s">
        <v>397</v>
      </c>
      <c r="W55" s="33" t="s">
        <v>509</v>
      </c>
      <c r="X55" s="16"/>
      <c r="Y55" s="36"/>
    </row>
    <row r="56" spans="1:25" ht="30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0" t="s">
        <v>83</v>
      </c>
      <c r="N56" s="29"/>
      <c r="O56" s="13" t="s">
        <v>233</v>
      </c>
      <c r="P56" s="27" t="s">
        <v>27</v>
      </c>
      <c r="Q56" s="6">
        <f t="shared" si="2"/>
        <v>27</v>
      </c>
      <c r="R56" s="2" t="str">
        <f t="shared" si="3"/>
        <v>21 - 30</v>
      </c>
      <c r="S56" s="27" t="s">
        <v>585</v>
      </c>
      <c r="T56" s="27" t="s">
        <v>28</v>
      </c>
      <c r="U56" s="16"/>
      <c r="V56" s="24" t="s">
        <v>397</v>
      </c>
      <c r="W56" s="33" t="s">
        <v>510</v>
      </c>
      <c r="X56" s="16"/>
      <c r="Y56" s="13"/>
    </row>
    <row r="57" spans="1:25" ht="30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0" t="s">
        <v>84</v>
      </c>
      <c r="N57" s="29"/>
      <c r="O57" s="13" t="s">
        <v>234</v>
      </c>
      <c r="P57" s="27" t="s">
        <v>27</v>
      </c>
      <c r="Q57" s="6">
        <f t="shared" si="2"/>
        <v>27</v>
      </c>
      <c r="R57" s="2" t="str">
        <f t="shared" si="3"/>
        <v>21 - 30</v>
      </c>
      <c r="S57" s="27" t="s">
        <v>585</v>
      </c>
      <c r="T57" s="27" t="s">
        <v>28</v>
      </c>
      <c r="U57" s="16"/>
      <c r="V57" s="24" t="s">
        <v>397</v>
      </c>
      <c r="W57" s="33" t="s">
        <v>511</v>
      </c>
      <c r="X57" s="16"/>
      <c r="Y57" s="36"/>
    </row>
    <row r="58" spans="1:25" ht="4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0" t="s">
        <v>85</v>
      </c>
      <c r="N58" s="29"/>
      <c r="O58" s="13" t="s">
        <v>235</v>
      </c>
      <c r="P58" s="27" t="s">
        <v>27</v>
      </c>
      <c r="Q58" s="6">
        <f t="shared" si="2"/>
        <v>19</v>
      </c>
      <c r="R58" s="2" t="str">
        <f t="shared" si="3"/>
        <v>&lt; 21</v>
      </c>
      <c r="S58" s="27" t="s">
        <v>608</v>
      </c>
      <c r="T58" s="27" t="s">
        <v>28</v>
      </c>
      <c r="U58" s="16"/>
      <c r="V58" s="24" t="s">
        <v>398</v>
      </c>
      <c r="W58" s="33" t="s">
        <v>512</v>
      </c>
      <c r="X58" s="16"/>
      <c r="Y58" s="13"/>
    </row>
    <row r="59" spans="1:25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3" t="s">
        <v>86</v>
      </c>
      <c r="N59" s="29"/>
      <c r="O59" s="13" t="s">
        <v>236</v>
      </c>
      <c r="P59" s="27" t="s">
        <v>27</v>
      </c>
      <c r="Q59" s="6">
        <f t="shared" si="2"/>
        <v>18</v>
      </c>
      <c r="R59" s="2" t="str">
        <f t="shared" si="3"/>
        <v>&lt; 21</v>
      </c>
      <c r="S59" s="27" t="s">
        <v>608</v>
      </c>
      <c r="T59" s="27" t="s">
        <v>28</v>
      </c>
      <c r="U59" s="16"/>
      <c r="V59" s="24" t="s">
        <v>399</v>
      </c>
      <c r="W59" s="33" t="s">
        <v>494</v>
      </c>
      <c r="X59" s="16"/>
      <c r="Y59" s="13"/>
    </row>
    <row r="60" spans="1:25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0" t="s">
        <v>87</v>
      </c>
      <c r="N60" s="29"/>
      <c r="O60" s="13" t="s">
        <v>237</v>
      </c>
      <c r="P60" s="27" t="s">
        <v>27</v>
      </c>
      <c r="Q60" s="6">
        <f t="shared" si="2"/>
        <v>27</v>
      </c>
      <c r="R60" s="2" t="str">
        <f t="shared" si="3"/>
        <v>21 - 30</v>
      </c>
      <c r="S60" s="27" t="s">
        <v>586</v>
      </c>
      <c r="T60" s="27" t="s">
        <v>28</v>
      </c>
      <c r="U60" s="16"/>
      <c r="V60" s="24" t="s">
        <v>400</v>
      </c>
      <c r="W60" s="33" t="s">
        <v>513</v>
      </c>
      <c r="X60" s="16"/>
      <c r="Y60" s="36"/>
    </row>
    <row r="61" spans="1:25" ht="4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0" t="s">
        <v>88</v>
      </c>
      <c r="N61" s="29"/>
      <c r="O61" s="26" t="s">
        <v>238</v>
      </c>
      <c r="P61" s="27" t="s">
        <v>27</v>
      </c>
      <c r="Q61" s="6">
        <f t="shared" si="2"/>
        <v>18</v>
      </c>
      <c r="R61" s="2" t="str">
        <f t="shared" si="3"/>
        <v>&lt; 21</v>
      </c>
      <c r="S61" s="27" t="s">
        <v>608</v>
      </c>
      <c r="T61" s="27" t="s">
        <v>28</v>
      </c>
      <c r="U61" s="16"/>
      <c r="V61" s="24" t="s">
        <v>374</v>
      </c>
      <c r="W61" s="33" t="s">
        <v>494</v>
      </c>
      <c r="X61" s="16"/>
      <c r="Y61" s="36"/>
    </row>
    <row r="62" spans="1:25" ht="4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20" t="s">
        <v>89</v>
      </c>
      <c r="N62" s="29"/>
      <c r="O62" s="13" t="s">
        <v>239</v>
      </c>
      <c r="P62" s="27" t="s">
        <v>27</v>
      </c>
      <c r="Q62" s="6">
        <f t="shared" si="2"/>
        <v>18</v>
      </c>
      <c r="R62" s="2" t="str">
        <f t="shared" si="3"/>
        <v>&lt; 21</v>
      </c>
      <c r="S62" s="30"/>
      <c r="T62" s="27" t="s">
        <v>28</v>
      </c>
      <c r="U62" s="16"/>
      <c r="V62" s="24" t="s">
        <v>374</v>
      </c>
      <c r="W62" s="33"/>
      <c r="X62" s="16"/>
      <c r="Y62" s="36"/>
    </row>
    <row r="63" spans="1:25" ht="4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20" t="s">
        <v>90</v>
      </c>
      <c r="N63" s="29"/>
      <c r="O63" s="13" t="s">
        <v>240</v>
      </c>
      <c r="P63" s="27" t="s">
        <v>27</v>
      </c>
      <c r="Q63" s="6">
        <f t="shared" si="2"/>
        <v>19</v>
      </c>
      <c r="R63" s="2" t="str">
        <f t="shared" si="3"/>
        <v>&lt; 21</v>
      </c>
      <c r="S63" s="27"/>
      <c r="T63" s="27" t="s">
        <v>28</v>
      </c>
      <c r="U63" s="16"/>
      <c r="V63" s="24" t="s">
        <v>374</v>
      </c>
      <c r="W63" s="33" t="s">
        <v>514</v>
      </c>
      <c r="X63" s="16"/>
      <c r="Y63" s="36"/>
    </row>
    <row r="64" spans="1:25" ht="4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20" t="s">
        <v>91</v>
      </c>
      <c r="N64" s="29"/>
      <c r="O64" s="13" t="s">
        <v>241</v>
      </c>
      <c r="P64" s="27" t="s">
        <v>27</v>
      </c>
      <c r="Q64" s="6">
        <f t="shared" si="2"/>
        <v>18</v>
      </c>
      <c r="R64" s="2" t="str">
        <f t="shared" si="3"/>
        <v>&lt; 21</v>
      </c>
      <c r="S64" s="27" t="s">
        <v>608</v>
      </c>
      <c r="T64" s="27" t="s">
        <v>28</v>
      </c>
      <c r="U64" s="16"/>
      <c r="V64" s="24" t="s">
        <v>374</v>
      </c>
      <c r="W64" s="33"/>
      <c r="X64" s="16"/>
      <c r="Y64" s="36"/>
    </row>
    <row r="65" spans="1:25" ht="4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20" t="s">
        <v>92</v>
      </c>
      <c r="N65" s="29"/>
      <c r="O65" s="13" t="s">
        <v>242</v>
      </c>
      <c r="P65" s="27" t="s">
        <v>27</v>
      </c>
      <c r="Q65" s="6">
        <f t="shared" si="2"/>
        <v>27</v>
      </c>
      <c r="R65" s="2" t="str">
        <f t="shared" si="3"/>
        <v>21 - 30</v>
      </c>
      <c r="S65" s="27" t="s">
        <v>585</v>
      </c>
      <c r="T65" s="27" t="s">
        <v>28</v>
      </c>
      <c r="U65" s="16"/>
      <c r="V65" s="24" t="s">
        <v>374</v>
      </c>
      <c r="W65" s="33" t="s">
        <v>515</v>
      </c>
      <c r="X65" s="16"/>
      <c r="Y65" s="13"/>
    </row>
    <row r="66" spans="1:25" ht="30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20" t="s">
        <v>93</v>
      </c>
      <c r="N66" s="29"/>
      <c r="O66" s="13" t="s">
        <v>243</v>
      </c>
      <c r="P66" s="27" t="s">
        <v>26</v>
      </c>
      <c r="Q66" s="6">
        <f t="shared" si="2"/>
        <v>22</v>
      </c>
      <c r="R66" s="2" t="str">
        <f t="shared" si="3"/>
        <v>21 - 30</v>
      </c>
      <c r="S66" s="27" t="s">
        <v>608</v>
      </c>
      <c r="T66" s="27" t="s">
        <v>28</v>
      </c>
      <c r="U66" s="16"/>
      <c r="V66" s="24" t="s">
        <v>401</v>
      </c>
      <c r="W66" s="33" t="s">
        <v>516</v>
      </c>
      <c r="X66" s="16"/>
      <c r="Y66" s="13"/>
    </row>
    <row r="67" spans="1:25" ht="4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20" t="s">
        <v>94</v>
      </c>
      <c r="N67" s="29"/>
      <c r="O67" s="13" t="s">
        <v>244</v>
      </c>
      <c r="P67" s="27" t="s">
        <v>27</v>
      </c>
      <c r="Q67" s="6">
        <f t="shared" si="2"/>
        <v>25</v>
      </c>
      <c r="R67" s="2" t="str">
        <f t="shared" si="3"/>
        <v>21 - 30</v>
      </c>
      <c r="S67" s="27" t="s">
        <v>608</v>
      </c>
      <c r="T67" s="27" t="s">
        <v>28</v>
      </c>
      <c r="U67" s="16"/>
      <c r="V67" s="24" t="s">
        <v>402</v>
      </c>
      <c r="W67" s="33" t="s">
        <v>517</v>
      </c>
      <c r="X67" s="16"/>
      <c r="Y67" s="36"/>
    </row>
    <row r="68" spans="1:25" ht="4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20" t="s">
        <v>95</v>
      </c>
      <c r="N68" s="29"/>
      <c r="O68" s="13" t="s">
        <v>245</v>
      </c>
      <c r="P68" s="27" t="s">
        <v>27</v>
      </c>
      <c r="Q68" s="6">
        <f t="shared" si="2"/>
        <v>23</v>
      </c>
      <c r="R68" s="2" t="str">
        <f t="shared" si="3"/>
        <v>21 - 30</v>
      </c>
      <c r="S68" s="27" t="s">
        <v>608</v>
      </c>
      <c r="T68" s="27" t="s">
        <v>28</v>
      </c>
      <c r="U68" s="16"/>
      <c r="V68" s="24" t="s">
        <v>403</v>
      </c>
      <c r="W68" s="33" t="s">
        <v>518</v>
      </c>
      <c r="X68" s="16"/>
      <c r="Y68" s="36"/>
    </row>
    <row r="69" spans="1:25" ht="30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20" t="s">
        <v>96</v>
      </c>
      <c r="N69" s="29"/>
      <c r="O69" s="13" t="s">
        <v>246</v>
      </c>
      <c r="P69" s="27" t="s">
        <v>27</v>
      </c>
      <c r="Q69" s="6">
        <f t="shared" si="2"/>
        <v>24</v>
      </c>
      <c r="R69" s="2" t="str">
        <f t="shared" si="3"/>
        <v>21 - 30</v>
      </c>
      <c r="S69" s="27" t="s">
        <v>608</v>
      </c>
      <c r="T69" s="27" t="s">
        <v>28</v>
      </c>
      <c r="U69" s="16"/>
      <c r="V69" s="24" t="s">
        <v>404</v>
      </c>
      <c r="W69" s="33" t="s">
        <v>519</v>
      </c>
      <c r="X69" s="16"/>
      <c r="Y69" s="13"/>
    </row>
    <row r="70" spans="1:25" ht="4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20" t="s">
        <v>97</v>
      </c>
      <c r="N70" s="29"/>
      <c r="O70" s="13" t="s">
        <v>247</v>
      </c>
      <c r="P70" s="27" t="s">
        <v>27</v>
      </c>
      <c r="Q70" s="6">
        <f t="shared" si="2"/>
        <v>22</v>
      </c>
      <c r="R70" s="2" t="str">
        <f t="shared" si="3"/>
        <v>21 - 30</v>
      </c>
      <c r="S70" s="27" t="s">
        <v>608</v>
      </c>
      <c r="T70" s="27" t="s">
        <v>28</v>
      </c>
      <c r="U70" s="16"/>
      <c r="V70" s="24" t="s">
        <v>405</v>
      </c>
      <c r="W70" s="33" t="s">
        <v>520</v>
      </c>
      <c r="X70" s="16"/>
      <c r="Y70" s="13"/>
    </row>
    <row r="71" spans="1:25" ht="30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20" t="s">
        <v>98</v>
      </c>
      <c r="N71" s="29"/>
      <c r="O71" s="13" t="s">
        <v>248</v>
      </c>
      <c r="P71" s="27" t="s">
        <v>27</v>
      </c>
      <c r="Q71" s="6">
        <f t="shared" si="2"/>
        <v>21</v>
      </c>
      <c r="R71" s="2" t="str">
        <f t="shared" si="3"/>
        <v>21 - 30</v>
      </c>
      <c r="S71" s="27"/>
      <c r="T71" s="27" t="s">
        <v>28</v>
      </c>
      <c r="U71" s="16"/>
      <c r="V71" s="24" t="s">
        <v>406</v>
      </c>
      <c r="W71" s="33" t="s">
        <v>494</v>
      </c>
      <c r="X71" s="16"/>
      <c r="Y71" s="13"/>
    </row>
    <row r="72" spans="1:25" ht="30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20" t="s">
        <v>99</v>
      </c>
      <c r="N72" s="29"/>
      <c r="O72" s="13" t="s">
        <v>249</v>
      </c>
      <c r="P72" s="27" t="s">
        <v>27</v>
      </c>
      <c r="Q72" s="6">
        <f t="shared" si="2"/>
        <v>27</v>
      </c>
      <c r="R72" s="2" t="str">
        <f t="shared" si="3"/>
        <v>21 - 30</v>
      </c>
      <c r="S72" s="27" t="s">
        <v>585</v>
      </c>
      <c r="T72" s="27" t="s">
        <v>28</v>
      </c>
      <c r="U72" s="16"/>
      <c r="V72" s="24" t="s">
        <v>407</v>
      </c>
      <c r="W72" s="33" t="s">
        <v>521</v>
      </c>
      <c r="X72" s="16"/>
      <c r="Y72" s="36"/>
    </row>
    <row r="73" spans="1:25" ht="4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20" t="s">
        <v>100</v>
      </c>
      <c r="N73" s="29"/>
      <c r="O73" s="13" t="s">
        <v>250</v>
      </c>
      <c r="P73" s="27" t="s">
        <v>27</v>
      </c>
      <c r="Q73" s="6">
        <f t="shared" si="2"/>
        <v>19</v>
      </c>
      <c r="R73" s="2" t="str">
        <f t="shared" si="3"/>
        <v>&lt; 21</v>
      </c>
      <c r="S73" s="27" t="s">
        <v>608</v>
      </c>
      <c r="T73" s="27" t="s">
        <v>28</v>
      </c>
      <c r="U73" s="16"/>
      <c r="V73" s="24" t="s">
        <v>393</v>
      </c>
      <c r="W73" s="33" t="s">
        <v>494</v>
      </c>
      <c r="X73" s="16"/>
      <c r="Y73" s="36"/>
    </row>
    <row r="74" spans="1:25" ht="30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20" t="s">
        <v>101</v>
      </c>
      <c r="N74" s="29"/>
      <c r="O74" s="13" t="s">
        <v>251</v>
      </c>
      <c r="P74" s="27" t="s">
        <v>26</v>
      </c>
      <c r="Q74" s="6">
        <f t="shared" si="2"/>
        <v>19</v>
      </c>
      <c r="R74" s="2" t="str">
        <f t="shared" si="3"/>
        <v>&lt; 21</v>
      </c>
      <c r="S74" s="27" t="s">
        <v>608</v>
      </c>
      <c r="T74" s="27" t="s">
        <v>28</v>
      </c>
      <c r="U74" s="16"/>
      <c r="V74" s="24" t="s">
        <v>408</v>
      </c>
      <c r="W74" s="33"/>
      <c r="X74" s="16"/>
      <c r="Y74" s="23"/>
    </row>
    <row r="75" spans="1:25" ht="30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20" t="s">
        <v>102</v>
      </c>
      <c r="N75" s="29"/>
      <c r="O75" s="13" t="s">
        <v>252</v>
      </c>
      <c r="P75" s="27" t="s">
        <v>27</v>
      </c>
      <c r="Q75" s="6">
        <f t="shared" si="2"/>
        <v>18</v>
      </c>
      <c r="R75" s="2" t="str">
        <f t="shared" si="3"/>
        <v>&lt; 21</v>
      </c>
      <c r="S75" s="27" t="s">
        <v>608</v>
      </c>
      <c r="T75" s="27" t="s">
        <v>28</v>
      </c>
      <c r="U75" s="16"/>
      <c r="V75" s="24" t="s">
        <v>409</v>
      </c>
      <c r="W75" s="33" t="s">
        <v>522</v>
      </c>
      <c r="X75" s="16"/>
      <c r="Y75" s="36"/>
    </row>
    <row r="76" spans="1:25" ht="30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20" t="s">
        <v>103</v>
      </c>
      <c r="N76" s="29"/>
      <c r="O76" s="13" t="s">
        <v>253</v>
      </c>
      <c r="P76" s="27" t="s">
        <v>26</v>
      </c>
      <c r="Q76" s="6">
        <f t="shared" si="2"/>
        <v>18</v>
      </c>
      <c r="R76" s="2" t="str">
        <f t="shared" si="3"/>
        <v>&lt; 21</v>
      </c>
      <c r="S76" s="27"/>
      <c r="T76" s="27" t="s">
        <v>28</v>
      </c>
      <c r="U76" s="16"/>
      <c r="V76" s="24" t="s">
        <v>408</v>
      </c>
      <c r="W76" s="33"/>
      <c r="X76" s="16"/>
      <c r="Y76" s="13"/>
    </row>
    <row r="77" spans="1:25" ht="4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20" t="s">
        <v>104</v>
      </c>
      <c r="N77" s="29" t="s">
        <v>350</v>
      </c>
      <c r="O77" s="13" t="s">
        <v>254</v>
      </c>
      <c r="P77" s="27" t="s">
        <v>27</v>
      </c>
      <c r="Q77" s="6">
        <f t="shared" si="2"/>
        <v>20</v>
      </c>
      <c r="R77" s="2" t="str">
        <f t="shared" si="3"/>
        <v>&lt; 21</v>
      </c>
      <c r="S77" s="27" t="s">
        <v>608</v>
      </c>
      <c r="T77" s="27" t="s">
        <v>28</v>
      </c>
      <c r="U77" s="16"/>
      <c r="V77" s="24" t="s">
        <v>410</v>
      </c>
      <c r="W77" s="33" t="s">
        <v>523</v>
      </c>
      <c r="X77" s="16"/>
      <c r="Y77" s="13"/>
    </row>
    <row r="78" spans="1:25" ht="30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20" t="s">
        <v>105</v>
      </c>
      <c r="N78" s="30" t="s">
        <v>351</v>
      </c>
      <c r="O78" s="13" t="s">
        <v>255</v>
      </c>
      <c r="P78" s="27" t="s">
        <v>27</v>
      </c>
      <c r="Q78" s="6">
        <f t="shared" si="2"/>
        <v>25</v>
      </c>
      <c r="R78" s="2" t="str">
        <f t="shared" si="3"/>
        <v>21 - 30</v>
      </c>
      <c r="S78" s="27" t="s">
        <v>608</v>
      </c>
      <c r="T78" s="27" t="s">
        <v>28</v>
      </c>
      <c r="U78" s="16"/>
      <c r="V78" s="24" t="s">
        <v>411</v>
      </c>
      <c r="W78" s="34" t="s">
        <v>524</v>
      </c>
      <c r="X78" s="16"/>
      <c r="Y78" s="13"/>
    </row>
    <row r="79" spans="1:25" ht="30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20" t="s">
        <v>106</v>
      </c>
      <c r="N79" s="30"/>
      <c r="O79" s="13" t="s">
        <v>256</v>
      </c>
      <c r="P79" s="27" t="s">
        <v>27</v>
      </c>
      <c r="Q79" s="6">
        <f t="shared" si="2"/>
        <v>22</v>
      </c>
      <c r="R79" s="2" t="str">
        <f t="shared" si="3"/>
        <v>21 - 30</v>
      </c>
      <c r="S79" s="27" t="s">
        <v>608</v>
      </c>
      <c r="T79" s="27" t="s">
        <v>28</v>
      </c>
      <c r="U79" s="16"/>
      <c r="V79" s="31" t="s">
        <v>412</v>
      </c>
      <c r="W79" s="34" t="s">
        <v>525</v>
      </c>
      <c r="X79" s="16"/>
      <c r="Y79" s="13"/>
    </row>
    <row r="80" spans="1:25" ht="4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20" t="s">
        <v>107</v>
      </c>
      <c r="N80" s="30"/>
      <c r="O80" s="13" t="s">
        <v>257</v>
      </c>
      <c r="P80" s="27" t="s">
        <v>27</v>
      </c>
      <c r="Q80" s="6">
        <f t="shared" si="2"/>
        <v>22</v>
      </c>
      <c r="R80" s="2" t="str">
        <f t="shared" si="3"/>
        <v>21 - 30</v>
      </c>
      <c r="S80" s="27"/>
      <c r="T80" s="27" t="s">
        <v>28</v>
      </c>
      <c r="U80" s="16"/>
      <c r="V80" s="24" t="s">
        <v>374</v>
      </c>
      <c r="W80" s="34" t="s">
        <v>526</v>
      </c>
      <c r="X80" s="16"/>
      <c r="Y80" s="36"/>
    </row>
    <row r="81" spans="1:25" ht="4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20" t="s">
        <v>108</v>
      </c>
      <c r="N81" s="30"/>
      <c r="O81" s="13" t="s">
        <v>258</v>
      </c>
      <c r="P81" s="27" t="s">
        <v>26</v>
      </c>
      <c r="Q81" s="6">
        <f t="shared" si="2"/>
        <v>22</v>
      </c>
      <c r="R81" s="2" t="str">
        <f t="shared" si="3"/>
        <v>21 - 30</v>
      </c>
      <c r="S81" s="27" t="s">
        <v>608</v>
      </c>
      <c r="T81" s="27" t="s">
        <v>28</v>
      </c>
      <c r="U81" s="16"/>
      <c r="V81" s="24" t="s">
        <v>374</v>
      </c>
      <c r="W81" s="34"/>
      <c r="X81" s="16"/>
      <c r="Y81" s="13"/>
    </row>
    <row r="82" spans="1:25" ht="4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20" t="s">
        <v>109</v>
      </c>
      <c r="N82" s="30"/>
      <c r="O82" s="13" t="s">
        <v>259</v>
      </c>
      <c r="P82" s="27" t="s">
        <v>27</v>
      </c>
      <c r="Q82" s="6">
        <f t="shared" si="2"/>
        <v>46</v>
      </c>
      <c r="R82" s="2" t="str">
        <f t="shared" si="3"/>
        <v>41 - 50</v>
      </c>
      <c r="S82" s="27" t="s">
        <v>608</v>
      </c>
      <c r="T82" s="27" t="s">
        <v>28</v>
      </c>
      <c r="U82" s="16"/>
      <c r="V82" s="24" t="s">
        <v>374</v>
      </c>
      <c r="W82" s="34" t="s">
        <v>527</v>
      </c>
      <c r="X82" s="16"/>
      <c r="Y82" s="13"/>
    </row>
    <row r="83" spans="1:25" ht="4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20" t="s">
        <v>110</v>
      </c>
      <c r="N83" s="30"/>
      <c r="O83" s="13" t="s">
        <v>260</v>
      </c>
      <c r="P83" s="27" t="s">
        <v>27</v>
      </c>
      <c r="Q83" s="6">
        <f t="shared" si="2"/>
        <v>23</v>
      </c>
      <c r="R83" s="2" t="str">
        <f t="shared" si="3"/>
        <v>21 - 30</v>
      </c>
      <c r="S83" s="27" t="s">
        <v>608</v>
      </c>
      <c r="T83" s="27" t="s">
        <v>28</v>
      </c>
      <c r="U83" s="16"/>
      <c r="V83" s="24" t="s">
        <v>413</v>
      </c>
      <c r="W83" s="34" t="s">
        <v>528</v>
      </c>
      <c r="X83" s="16"/>
      <c r="Y83" s="36"/>
    </row>
    <row r="84" spans="1:25" ht="4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20" t="s">
        <v>111</v>
      </c>
      <c r="N84" s="30"/>
      <c r="O84" s="13" t="s">
        <v>261</v>
      </c>
      <c r="P84" s="27" t="s">
        <v>27</v>
      </c>
      <c r="Q84" s="6">
        <f t="shared" si="2"/>
        <v>21</v>
      </c>
      <c r="R84" s="2" t="str">
        <f t="shared" si="3"/>
        <v>21 - 30</v>
      </c>
      <c r="S84" s="27" t="s">
        <v>608</v>
      </c>
      <c r="T84" s="27" t="s">
        <v>28</v>
      </c>
      <c r="U84" s="16"/>
      <c r="V84" s="24" t="s">
        <v>414</v>
      </c>
      <c r="W84" s="34" t="s">
        <v>529</v>
      </c>
      <c r="X84" s="16"/>
      <c r="Y84" s="36"/>
    </row>
    <row r="85" spans="1:25" ht="4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20" t="s">
        <v>112</v>
      </c>
      <c r="N85" s="30" t="s">
        <v>352</v>
      </c>
      <c r="O85" s="13" t="s">
        <v>262</v>
      </c>
      <c r="P85" s="27" t="s">
        <v>27</v>
      </c>
      <c r="Q85" s="6">
        <f t="shared" si="2"/>
        <v>26</v>
      </c>
      <c r="R85" s="2" t="str">
        <f t="shared" si="3"/>
        <v>21 - 30</v>
      </c>
      <c r="S85" s="27" t="s">
        <v>608</v>
      </c>
      <c r="T85" s="27" t="s">
        <v>28</v>
      </c>
      <c r="U85" s="16"/>
      <c r="V85" s="24" t="s">
        <v>415</v>
      </c>
      <c r="W85" s="34" t="s">
        <v>530</v>
      </c>
      <c r="X85" s="16"/>
      <c r="Y85" s="36"/>
    </row>
    <row r="86" spans="1:25" ht="30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20" t="s">
        <v>113</v>
      </c>
      <c r="N86" s="30" t="s">
        <v>353</v>
      </c>
      <c r="O86" s="13" t="s">
        <v>263</v>
      </c>
      <c r="P86" s="27" t="s">
        <v>27</v>
      </c>
      <c r="Q86" s="6">
        <f t="shared" si="2"/>
        <v>27</v>
      </c>
      <c r="R86" s="2" t="str">
        <f t="shared" si="3"/>
        <v>21 - 30</v>
      </c>
      <c r="S86" s="27" t="s">
        <v>585</v>
      </c>
      <c r="T86" s="27" t="s">
        <v>28</v>
      </c>
      <c r="U86" s="16"/>
      <c r="V86" s="24" t="s">
        <v>416</v>
      </c>
      <c r="W86" s="34" t="s">
        <v>531</v>
      </c>
      <c r="X86" s="16"/>
      <c r="Y86" s="36"/>
    </row>
    <row r="87" spans="1:25" ht="4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20" t="s">
        <v>114</v>
      </c>
      <c r="N87" s="30"/>
      <c r="O87" s="13" t="s">
        <v>264</v>
      </c>
      <c r="P87" s="27" t="s">
        <v>27</v>
      </c>
      <c r="Q87" s="6">
        <f t="shared" si="2"/>
        <v>22</v>
      </c>
      <c r="R87" s="2" t="str">
        <f t="shared" si="3"/>
        <v>21 - 30</v>
      </c>
      <c r="S87" s="27" t="s">
        <v>608</v>
      </c>
      <c r="T87" s="27" t="s">
        <v>28</v>
      </c>
      <c r="U87" s="16"/>
      <c r="V87" s="24" t="s">
        <v>417</v>
      </c>
      <c r="W87" s="34" t="s">
        <v>532</v>
      </c>
      <c r="X87" s="16"/>
      <c r="Y87" s="36"/>
    </row>
    <row r="88" spans="1:25" ht="30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20" t="s">
        <v>115</v>
      </c>
      <c r="N88" s="30"/>
      <c r="O88" s="13" t="s">
        <v>265</v>
      </c>
      <c r="P88" s="27" t="s">
        <v>27</v>
      </c>
      <c r="Q88" s="6">
        <f t="shared" si="2"/>
        <v>21</v>
      </c>
      <c r="R88" s="2" t="str">
        <f t="shared" si="3"/>
        <v>21 - 30</v>
      </c>
      <c r="S88" s="27" t="s">
        <v>608</v>
      </c>
      <c r="T88" s="27" t="s">
        <v>28</v>
      </c>
      <c r="U88" s="16"/>
      <c r="V88" s="24" t="s">
        <v>418</v>
      </c>
      <c r="W88" s="34" t="s">
        <v>533</v>
      </c>
      <c r="X88" s="16"/>
      <c r="Y88" s="36"/>
    </row>
    <row r="89" spans="1:25" ht="4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20" t="s">
        <v>116</v>
      </c>
      <c r="N89" s="30" t="s">
        <v>354</v>
      </c>
      <c r="O89" s="13" t="s">
        <v>266</v>
      </c>
      <c r="P89" s="27" t="s">
        <v>27</v>
      </c>
      <c r="Q89" s="6">
        <f t="shared" si="2"/>
        <v>28</v>
      </c>
      <c r="R89" s="2" t="str">
        <f t="shared" si="3"/>
        <v>21 - 30</v>
      </c>
      <c r="S89" s="27" t="s">
        <v>608</v>
      </c>
      <c r="T89" s="27" t="s">
        <v>28</v>
      </c>
      <c r="U89" s="16"/>
      <c r="V89" s="24" t="s">
        <v>419</v>
      </c>
      <c r="W89" s="34" t="s">
        <v>534</v>
      </c>
      <c r="X89" s="16"/>
      <c r="Y89" s="13"/>
    </row>
    <row r="90" spans="1:25" ht="30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20" t="s">
        <v>117</v>
      </c>
      <c r="N90" s="30" t="s">
        <v>355</v>
      </c>
      <c r="O90" s="13" t="s">
        <v>267</v>
      </c>
      <c r="P90" s="27" t="s">
        <v>26</v>
      </c>
      <c r="Q90" s="6">
        <f t="shared" si="2"/>
        <v>22</v>
      </c>
      <c r="R90" s="2" t="str">
        <f t="shared" si="3"/>
        <v>21 - 30</v>
      </c>
      <c r="S90" s="27" t="s">
        <v>586</v>
      </c>
      <c r="T90" s="27" t="s">
        <v>28</v>
      </c>
      <c r="U90" s="16"/>
      <c r="V90" s="24" t="s">
        <v>420</v>
      </c>
      <c r="W90" s="34" t="s">
        <v>485</v>
      </c>
      <c r="X90" s="16"/>
      <c r="Y90" s="13" t="s">
        <v>601</v>
      </c>
    </row>
    <row r="91" spans="1:25" ht="30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20" t="s">
        <v>118</v>
      </c>
      <c r="N91" s="30"/>
      <c r="O91" s="13" t="s">
        <v>268</v>
      </c>
      <c r="P91" s="27" t="s">
        <v>26</v>
      </c>
      <c r="Q91" s="6">
        <f t="shared" si="2"/>
        <v>25</v>
      </c>
      <c r="R91" s="2" t="str">
        <f t="shared" si="3"/>
        <v>21 - 30</v>
      </c>
      <c r="S91" s="27" t="s">
        <v>588</v>
      </c>
      <c r="T91" s="27" t="s">
        <v>28</v>
      </c>
      <c r="U91" s="16"/>
      <c r="V91" s="24" t="s">
        <v>421</v>
      </c>
      <c r="W91" s="34" t="s">
        <v>535</v>
      </c>
      <c r="X91" s="16"/>
      <c r="Y91" s="23" t="s">
        <v>602</v>
      </c>
    </row>
    <row r="92" spans="1:25" ht="4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20" t="s">
        <v>119</v>
      </c>
      <c r="N92" s="30"/>
      <c r="O92" s="13" t="s">
        <v>269</v>
      </c>
      <c r="P92" s="27" t="s">
        <v>26</v>
      </c>
      <c r="Q92" s="6">
        <f t="shared" si="2"/>
        <v>26</v>
      </c>
      <c r="R92" s="2" t="str">
        <f t="shared" si="3"/>
        <v>21 - 30</v>
      </c>
      <c r="S92" s="27" t="s">
        <v>608</v>
      </c>
      <c r="T92" s="27" t="s">
        <v>28</v>
      </c>
      <c r="U92" s="16"/>
      <c r="V92" s="31" t="s">
        <v>422</v>
      </c>
      <c r="W92" s="34" t="s">
        <v>536</v>
      </c>
      <c r="X92" s="16"/>
      <c r="Y92" s="23" t="s">
        <v>603</v>
      </c>
    </row>
    <row r="93" spans="1:25" ht="30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20" t="s">
        <v>120</v>
      </c>
      <c r="N93" s="30" t="s">
        <v>356</v>
      </c>
      <c r="O93" s="13" t="s">
        <v>270</v>
      </c>
      <c r="P93" s="27" t="s">
        <v>26</v>
      </c>
      <c r="Q93" s="6">
        <f t="shared" si="2"/>
        <v>28</v>
      </c>
      <c r="R93" s="2" t="str">
        <f t="shared" si="3"/>
        <v>21 - 30</v>
      </c>
      <c r="S93" s="27" t="s">
        <v>585</v>
      </c>
      <c r="T93" s="27" t="s">
        <v>28</v>
      </c>
      <c r="U93" s="16"/>
      <c r="V93" s="24" t="s">
        <v>420</v>
      </c>
      <c r="W93" s="34" t="s">
        <v>537</v>
      </c>
      <c r="X93" s="16"/>
      <c r="Y93" s="37"/>
    </row>
    <row r="94" spans="1:25" ht="4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20" t="s">
        <v>121</v>
      </c>
      <c r="N94" s="30"/>
      <c r="O94" s="13" t="s">
        <v>271</v>
      </c>
      <c r="P94" s="27" t="s">
        <v>26</v>
      </c>
      <c r="Q94" s="6">
        <f t="shared" si="2"/>
        <v>24</v>
      </c>
      <c r="R94" s="2" t="str">
        <f t="shared" si="3"/>
        <v>21 - 30</v>
      </c>
      <c r="S94" s="27" t="s">
        <v>585</v>
      </c>
      <c r="T94" s="27" t="s">
        <v>28</v>
      </c>
      <c r="U94" s="16"/>
      <c r="V94" s="24" t="s">
        <v>374</v>
      </c>
      <c r="W94" s="34" t="s">
        <v>538</v>
      </c>
      <c r="X94" s="16"/>
      <c r="Y94" s="37"/>
    </row>
    <row r="95" spans="1:25" ht="1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20" t="s">
        <v>122</v>
      </c>
      <c r="N95" s="30"/>
      <c r="O95" s="13" t="s">
        <v>272</v>
      </c>
      <c r="P95" s="27" t="s">
        <v>26</v>
      </c>
      <c r="Q95" s="6">
        <f t="shared" si="2"/>
        <v>24</v>
      </c>
      <c r="R95" s="2" t="str">
        <f t="shared" si="3"/>
        <v>21 - 30</v>
      </c>
      <c r="S95" s="27" t="s">
        <v>608</v>
      </c>
      <c r="T95" s="27" t="s">
        <v>28</v>
      </c>
      <c r="U95" s="16"/>
      <c r="V95" s="24" t="s">
        <v>423</v>
      </c>
      <c r="W95" s="34"/>
      <c r="X95" s="16"/>
      <c r="Y95" s="37"/>
    </row>
    <row r="96" spans="1:25" ht="4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20" t="s">
        <v>123</v>
      </c>
      <c r="N96" s="30" t="s">
        <v>357</v>
      </c>
      <c r="O96" s="13" t="s">
        <v>273</v>
      </c>
      <c r="P96" s="27" t="s">
        <v>27</v>
      </c>
      <c r="Q96" s="6">
        <f t="shared" ref="Q96:Q151" si="4">2017-VALUE(RIGHT(O96,4))</f>
        <v>29</v>
      </c>
      <c r="R96" s="2" t="str">
        <f t="shared" ref="R96:R151" si="5">IF(Q96&lt;21,"&lt; 21",IF(Q96&lt;=30,"21 - 30",IF(Q96&lt;=40,"31 - 40",IF(Q96&lt;=50,"41 - 50","&gt; 50" ))))</f>
        <v>21 - 30</v>
      </c>
      <c r="S96" s="27" t="s">
        <v>608</v>
      </c>
      <c r="T96" s="27" t="s">
        <v>28</v>
      </c>
      <c r="U96" s="16"/>
      <c r="V96" s="24" t="s">
        <v>374</v>
      </c>
      <c r="W96" s="34" t="s">
        <v>539</v>
      </c>
      <c r="X96" s="16"/>
      <c r="Y96" s="37"/>
    </row>
    <row r="97" spans="1:25" ht="30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20" t="s">
        <v>124</v>
      </c>
      <c r="N97" s="30"/>
      <c r="O97" s="13" t="s">
        <v>274</v>
      </c>
      <c r="P97" s="27" t="s">
        <v>26</v>
      </c>
      <c r="Q97" s="6">
        <f t="shared" si="4"/>
        <v>27</v>
      </c>
      <c r="R97" s="2" t="str">
        <f t="shared" si="5"/>
        <v>21 - 30</v>
      </c>
      <c r="S97" s="27" t="s">
        <v>586</v>
      </c>
      <c r="T97" s="27" t="s">
        <v>28</v>
      </c>
      <c r="U97" s="16"/>
      <c r="V97" s="24" t="s">
        <v>424</v>
      </c>
      <c r="W97" s="34" t="s">
        <v>540</v>
      </c>
      <c r="X97" s="16"/>
      <c r="Y97" s="37"/>
    </row>
    <row r="98" spans="1:25" ht="1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20" t="s">
        <v>125</v>
      </c>
      <c r="N98" s="30"/>
      <c r="O98" s="13" t="s">
        <v>275</v>
      </c>
      <c r="P98" s="27" t="s">
        <v>27</v>
      </c>
      <c r="Q98" s="6">
        <f t="shared" si="4"/>
        <v>21</v>
      </c>
      <c r="R98" s="2" t="str">
        <f t="shared" si="5"/>
        <v>21 - 30</v>
      </c>
      <c r="S98" s="27" t="s">
        <v>608</v>
      </c>
      <c r="T98" s="27" t="s">
        <v>28</v>
      </c>
      <c r="U98" s="16"/>
      <c r="V98" s="24" t="s">
        <v>425</v>
      </c>
      <c r="W98" s="34" t="s">
        <v>541</v>
      </c>
      <c r="X98" s="16"/>
      <c r="Y98" s="37"/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20" t="s">
        <v>126</v>
      </c>
      <c r="N99" s="30"/>
      <c r="O99" s="13" t="s">
        <v>276</v>
      </c>
      <c r="P99" s="27" t="s">
        <v>26</v>
      </c>
      <c r="Q99" s="6">
        <f t="shared" si="4"/>
        <v>25</v>
      </c>
      <c r="R99" s="2" t="str">
        <f t="shared" si="5"/>
        <v>21 - 30</v>
      </c>
      <c r="S99" s="27" t="s">
        <v>585</v>
      </c>
      <c r="T99" s="27" t="s">
        <v>28</v>
      </c>
      <c r="U99" s="16"/>
      <c r="V99" s="24" t="s">
        <v>426</v>
      </c>
      <c r="W99" s="34" t="s">
        <v>542</v>
      </c>
      <c r="X99" s="16"/>
      <c r="Y99" s="37"/>
    </row>
    <row r="100" spans="1:25" ht="30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20" t="s">
        <v>127</v>
      </c>
      <c r="N100" s="30"/>
      <c r="O100" s="13" t="s">
        <v>277</v>
      </c>
      <c r="P100" s="27" t="s">
        <v>27</v>
      </c>
      <c r="Q100" s="6">
        <f t="shared" si="4"/>
        <v>27</v>
      </c>
      <c r="R100" s="2" t="str">
        <f t="shared" si="5"/>
        <v>21 - 30</v>
      </c>
      <c r="S100" s="27" t="s">
        <v>587</v>
      </c>
      <c r="T100" s="27" t="s">
        <v>28</v>
      </c>
      <c r="U100" s="16"/>
      <c r="V100" s="24" t="s">
        <v>420</v>
      </c>
      <c r="W100" s="34" t="s">
        <v>543</v>
      </c>
      <c r="X100" s="16"/>
      <c r="Y100" s="37"/>
    </row>
    <row r="101" spans="1:25" ht="30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20" t="s">
        <v>128</v>
      </c>
      <c r="N101" s="30" t="s">
        <v>358</v>
      </c>
      <c r="O101" s="13" t="s">
        <v>278</v>
      </c>
      <c r="P101" s="27" t="s">
        <v>27</v>
      </c>
      <c r="Q101" s="6">
        <f t="shared" si="4"/>
        <v>25</v>
      </c>
      <c r="R101" s="2" t="str">
        <f t="shared" si="5"/>
        <v>21 - 30</v>
      </c>
      <c r="S101" s="27" t="s">
        <v>585</v>
      </c>
      <c r="T101" s="27" t="s">
        <v>28</v>
      </c>
      <c r="U101" s="16"/>
      <c r="V101" s="24" t="s">
        <v>427</v>
      </c>
      <c r="W101" s="34" t="s">
        <v>544</v>
      </c>
      <c r="X101" s="16"/>
      <c r="Y101" s="37"/>
    </row>
    <row r="102" spans="1:25" ht="4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20" t="s">
        <v>129</v>
      </c>
      <c r="N102" s="30"/>
      <c r="O102" s="13" t="s">
        <v>279</v>
      </c>
      <c r="P102" s="27" t="s">
        <v>27</v>
      </c>
      <c r="Q102" s="6">
        <f t="shared" si="4"/>
        <v>17</v>
      </c>
      <c r="R102" s="2" t="str">
        <f t="shared" si="5"/>
        <v>&lt; 21</v>
      </c>
      <c r="S102" s="27" t="s">
        <v>608</v>
      </c>
      <c r="T102" s="27" t="s">
        <v>28</v>
      </c>
      <c r="U102" s="16"/>
      <c r="V102" s="24" t="s">
        <v>428</v>
      </c>
      <c r="W102" s="34" t="s">
        <v>29</v>
      </c>
      <c r="X102" s="16"/>
      <c r="Y102" s="37"/>
    </row>
    <row r="103" spans="1:25" ht="30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20" t="s">
        <v>130</v>
      </c>
      <c r="N103" s="30" t="s">
        <v>359</v>
      </c>
      <c r="O103" s="13" t="s">
        <v>280</v>
      </c>
      <c r="P103" s="27" t="s">
        <v>27</v>
      </c>
      <c r="Q103" s="6">
        <f t="shared" si="4"/>
        <v>17</v>
      </c>
      <c r="R103" s="2" t="str">
        <f t="shared" si="5"/>
        <v>&lt; 21</v>
      </c>
      <c r="S103" s="27" t="s">
        <v>608</v>
      </c>
      <c r="T103" s="27" t="s">
        <v>28</v>
      </c>
      <c r="U103" s="16"/>
      <c r="V103" s="24" t="s">
        <v>429</v>
      </c>
      <c r="W103" s="34" t="s">
        <v>500</v>
      </c>
      <c r="X103" s="16"/>
      <c r="Y103" s="36"/>
    </row>
    <row r="104" spans="1:25" ht="4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20" t="s">
        <v>131</v>
      </c>
      <c r="N104" s="30"/>
      <c r="O104" s="13" t="s">
        <v>281</v>
      </c>
      <c r="P104" s="27" t="s">
        <v>27</v>
      </c>
      <c r="Q104" s="6">
        <f t="shared" si="4"/>
        <v>26</v>
      </c>
      <c r="R104" s="2" t="str">
        <f t="shared" si="5"/>
        <v>21 - 30</v>
      </c>
      <c r="S104" s="27"/>
      <c r="T104" s="27" t="s">
        <v>28</v>
      </c>
      <c r="U104" s="16"/>
      <c r="V104" s="24" t="s">
        <v>374</v>
      </c>
      <c r="W104" s="34" t="s">
        <v>545</v>
      </c>
      <c r="X104" s="16"/>
      <c r="Y104" s="36"/>
    </row>
    <row r="105" spans="1:25" ht="30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20" t="s">
        <v>132</v>
      </c>
      <c r="N105" s="30"/>
      <c r="O105" s="13" t="s">
        <v>282</v>
      </c>
      <c r="P105" s="27" t="s">
        <v>27</v>
      </c>
      <c r="Q105" s="6">
        <f t="shared" si="4"/>
        <v>17</v>
      </c>
      <c r="R105" s="2" t="str">
        <f t="shared" si="5"/>
        <v>&lt; 21</v>
      </c>
      <c r="S105" s="27" t="s">
        <v>608</v>
      </c>
      <c r="T105" s="27" t="s">
        <v>28</v>
      </c>
      <c r="U105" s="16"/>
      <c r="V105" s="24" t="s">
        <v>430</v>
      </c>
      <c r="W105" s="34" t="s">
        <v>546</v>
      </c>
      <c r="X105" s="16"/>
      <c r="Y105" s="13" t="s">
        <v>604</v>
      </c>
    </row>
    <row r="106" spans="1:25" ht="30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20" t="s">
        <v>133</v>
      </c>
      <c r="N106" s="30" t="s">
        <v>360</v>
      </c>
      <c r="O106" s="13" t="s">
        <v>283</v>
      </c>
      <c r="P106" s="27" t="s">
        <v>27</v>
      </c>
      <c r="Q106" s="6">
        <f t="shared" si="4"/>
        <v>27</v>
      </c>
      <c r="R106" s="2" t="str">
        <f t="shared" si="5"/>
        <v>21 - 30</v>
      </c>
      <c r="S106" s="27"/>
      <c r="T106" s="27" t="s">
        <v>28</v>
      </c>
      <c r="U106" s="16"/>
      <c r="V106" s="24" t="s">
        <v>431</v>
      </c>
      <c r="W106" s="34" t="s">
        <v>547</v>
      </c>
      <c r="X106" s="16"/>
      <c r="Y106" s="36"/>
    </row>
    <row r="107" spans="1:25" ht="4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21" t="s">
        <v>134</v>
      </c>
      <c r="N107" s="30"/>
      <c r="O107" s="25" t="s">
        <v>284</v>
      </c>
      <c r="P107" s="28" t="s">
        <v>27</v>
      </c>
      <c r="Q107" s="6">
        <f t="shared" si="4"/>
        <v>17</v>
      </c>
      <c r="R107" s="2" t="str">
        <f t="shared" si="5"/>
        <v>&lt; 21</v>
      </c>
      <c r="S107" s="27"/>
      <c r="T107" s="27" t="s">
        <v>28</v>
      </c>
      <c r="U107" s="16"/>
      <c r="V107" s="24" t="s">
        <v>374</v>
      </c>
      <c r="W107" s="34" t="s">
        <v>494</v>
      </c>
      <c r="X107" s="16"/>
      <c r="Y107" s="36"/>
    </row>
    <row r="108" spans="1:25" ht="4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20" t="s">
        <v>135</v>
      </c>
      <c r="N108" s="30"/>
      <c r="O108" s="13" t="s">
        <v>285</v>
      </c>
      <c r="P108" s="27" t="s">
        <v>27</v>
      </c>
      <c r="Q108" s="6">
        <f t="shared" si="4"/>
        <v>17</v>
      </c>
      <c r="R108" s="2" t="str">
        <f t="shared" si="5"/>
        <v>&lt; 21</v>
      </c>
      <c r="S108" s="27" t="s">
        <v>608</v>
      </c>
      <c r="T108" s="27" t="s">
        <v>28</v>
      </c>
      <c r="U108" s="16"/>
      <c r="V108" s="24" t="s">
        <v>374</v>
      </c>
      <c r="W108" s="34"/>
      <c r="X108" s="16"/>
      <c r="Y108" s="36"/>
    </row>
    <row r="109" spans="1:25" ht="4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20" t="s">
        <v>136</v>
      </c>
      <c r="N109" s="30"/>
      <c r="O109" s="13" t="s">
        <v>286</v>
      </c>
      <c r="P109" s="27" t="s">
        <v>27</v>
      </c>
      <c r="Q109" s="6">
        <f t="shared" si="4"/>
        <v>16</v>
      </c>
      <c r="R109" s="2" t="str">
        <f t="shared" si="5"/>
        <v>&lt; 21</v>
      </c>
      <c r="S109" s="27" t="s">
        <v>608</v>
      </c>
      <c r="T109" s="27" t="s">
        <v>28</v>
      </c>
      <c r="U109" s="16"/>
      <c r="V109" s="24" t="s">
        <v>374</v>
      </c>
      <c r="W109" s="34" t="s">
        <v>548</v>
      </c>
      <c r="X109" s="16"/>
      <c r="Y109" s="36"/>
    </row>
    <row r="110" spans="1:25" ht="4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20" t="s">
        <v>137</v>
      </c>
      <c r="N110" s="30"/>
      <c r="O110" s="13" t="s">
        <v>287</v>
      </c>
      <c r="P110" s="27" t="s">
        <v>27</v>
      </c>
      <c r="Q110" s="6">
        <f t="shared" si="4"/>
        <v>16</v>
      </c>
      <c r="R110" s="2" t="str">
        <f t="shared" si="5"/>
        <v>&lt; 21</v>
      </c>
      <c r="S110" s="27" t="s">
        <v>608</v>
      </c>
      <c r="T110" s="27" t="s">
        <v>28</v>
      </c>
      <c r="U110" s="16"/>
      <c r="V110" s="24" t="s">
        <v>374</v>
      </c>
      <c r="W110" s="34"/>
      <c r="X110" s="16"/>
      <c r="Y110" s="36"/>
    </row>
    <row r="111" spans="1:25" ht="4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20" t="s">
        <v>138</v>
      </c>
      <c r="N111" s="30"/>
      <c r="O111" s="13" t="s">
        <v>288</v>
      </c>
      <c r="P111" s="27" t="s">
        <v>27</v>
      </c>
      <c r="Q111" s="6">
        <f t="shared" si="4"/>
        <v>16</v>
      </c>
      <c r="R111" s="2" t="str">
        <f t="shared" si="5"/>
        <v>&lt; 21</v>
      </c>
      <c r="S111" s="27" t="s">
        <v>608</v>
      </c>
      <c r="T111" s="27" t="s">
        <v>28</v>
      </c>
      <c r="U111" s="16"/>
      <c r="V111" s="24" t="s">
        <v>374</v>
      </c>
      <c r="W111" s="34"/>
      <c r="X111" s="16"/>
      <c r="Y111" s="36"/>
    </row>
    <row r="112" spans="1:25" ht="4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20" t="s">
        <v>139</v>
      </c>
      <c r="N112" s="30"/>
      <c r="O112" s="13" t="s">
        <v>289</v>
      </c>
      <c r="P112" s="27" t="s">
        <v>27</v>
      </c>
      <c r="Q112" s="6">
        <f t="shared" si="4"/>
        <v>19</v>
      </c>
      <c r="R112" s="2" t="str">
        <f t="shared" si="5"/>
        <v>&lt; 21</v>
      </c>
      <c r="S112" s="27" t="s">
        <v>608</v>
      </c>
      <c r="T112" s="27" t="s">
        <v>28</v>
      </c>
      <c r="U112" s="16"/>
      <c r="V112" s="24" t="s">
        <v>432</v>
      </c>
      <c r="W112" s="34"/>
      <c r="X112" s="16"/>
      <c r="Y112" s="13"/>
    </row>
    <row r="113" spans="1:25" ht="4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20" t="s">
        <v>140</v>
      </c>
      <c r="N113" s="30"/>
      <c r="O113" s="13" t="s">
        <v>290</v>
      </c>
      <c r="P113" s="27" t="s">
        <v>27</v>
      </c>
      <c r="Q113" s="6">
        <f t="shared" si="4"/>
        <v>18</v>
      </c>
      <c r="R113" s="2" t="str">
        <f t="shared" si="5"/>
        <v>&lt; 21</v>
      </c>
      <c r="S113" s="27" t="s">
        <v>608</v>
      </c>
      <c r="T113" s="27" t="s">
        <v>28</v>
      </c>
      <c r="U113" s="16"/>
      <c r="V113" s="24" t="s">
        <v>374</v>
      </c>
      <c r="W113" s="34" t="s">
        <v>549</v>
      </c>
      <c r="X113" s="16"/>
      <c r="Y113" s="13" t="s">
        <v>605</v>
      </c>
    </row>
    <row r="114" spans="1:25" ht="4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20" t="s">
        <v>141</v>
      </c>
      <c r="N114" s="30"/>
      <c r="O114" s="13" t="s">
        <v>291</v>
      </c>
      <c r="P114" s="27" t="s">
        <v>27</v>
      </c>
      <c r="Q114" s="6">
        <f t="shared" si="4"/>
        <v>16</v>
      </c>
      <c r="R114" s="2" t="str">
        <f t="shared" si="5"/>
        <v>&lt; 21</v>
      </c>
      <c r="S114" s="27"/>
      <c r="T114" s="27" t="s">
        <v>28</v>
      </c>
      <c r="U114" s="16"/>
      <c r="V114" s="31" t="s">
        <v>433</v>
      </c>
      <c r="W114" s="34" t="s">
        <v>497</v>
      </c>
      <c r="X114" s="16"/>
      <c r="Y114" s="36"/>
    </row>
    <row r="115" spans="1:25" ht="30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20" t="s">
        <v>142</v>
      </c>
      <c r="N115" s="30"/>
      <c r="O115" s="13" t="s">
        <v>292</v>
      </c>
      <c r="P115" s="27" t="s">
        <v>27</v>
      </c>
      <c r="Q115" s="6">
        <f t="shared" si="4"/>
        <v>18</v>
      </c>
      <c r="R115" s="2" t="str">
        <f t="shared" si="5"/>
        <v>&lt; 21</v>
      </c>
      <c r="S115" s="27" t="s">
        <v>608</v>
      </c>
      <c r="T115" s="27" t="s">
        <v>28</v>
      </c>
      <c r="U115" s="16"/>
      <c r="V115" s="24" t="s">
        <v>434</v>
      </c>
      <c r="W115" s="34" t="s">
        <v>550</v>
      </c>
      <c r="X115" s="16"/>
      <c r="Y115" s="13" t="s">
        <v>606</v>
      </c>
    </row>
    <row r="116" spans="1:25" ht="4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20" t="s">
        <v>143</v>
      </c>
      <c r="N116" s="30"/>
      <c r="O116" s="13" t="s">
        <v>293</v>
      </c>
      <c r="P116" s="27" t="s">
        <v>27</v>
      </c>
      <c r="Q116" s="6">
        <f t="shared" si="4"/>
        <v>17</v>
      </c>
      <c r="R116" s="2" t="str">
        <f t="shared" si="5"/>
        <v>&lt; 21</v>
      </c>
      <c r="S116" s="27" t="s">
        <v>608</v>
      </c>
      <c r="T116" s="27" t="s">
        <v>28</v>
      </c>
      <c r="U116" s="16"/>
      <c r="V116" s="24" t="s">
        <v>435</v>
      </c>
      <c r="W116" s="34" t="s">
        <v>551</v>
      </c>
      <c r="X116" s="16"/>
      <c r="Y116" s="13"/>
    </row>
    <row r="117" spans="1:25" ht="30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20" t="s">
        <v>144</v>
      </c>
      <c r="N117" s="30"/>
      <c r="O117" s="13" t="s">
        <v>294</v>
      </c>
      <c r="P117" s="27" t="s">
        <v>27</v>
      </c>
      <c r="Q117" s="6">
        <f t="shared" si="4"/>
        <v>26</v>
      </c>
      <c r="R117" s="2" t="str">
        <f t="shared" si="5"/>
        <v>21 - 30</v>
      </c>
      <c r="S117" s="27" t="s">
        <v>587</v>
      </c>
      <c r="T117" s="27" t="s">
        <v>28</v>
      </c>
      <c r="U117" s="16"/>
      <c r="V117" s="24" t="s">
        <v>436</v>
      </c>
      <c r="W117" s="34" t="s">
        <v>552</v>
      </c>
      <c r="X117" s="16"/>
      <c r="Y117" s="13" t="s">
        <v>607</v>
      </c>
    </row>
    <row r="118" spans="1:25" ht="30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20" t="s">
        <v>145</v>
      </c>
      <c r="N118" s="30" t="s">
        <v>361</v>
      </c>
      <c r="O118" s="13" t="s">
        <v>295</v>
      </c>
      <c r="P118" s="27" t="s">
        <v>27</v>
      </c>
      <c r="Q118" s="6">
        <f t="shared" si="4"/>
        <v>23</v>
      </c>
      <c r="R118" s="2" t="str">
        <f t="shared" si="5"/>
        <v>21 - 30</v>
      </c>
      <c r="S118" s="27" t="s">
        <v>608</v>
      </c>
      <c r="T118" s="27" t="s">
        <v>28</v>
      </c>
      <c r="U118" s="16"/>
      <c r="V118" s="24" t="s">
        <v>437</v>
      </c>
      <c r="W118" s="34" t="s">
        <v>553</v>
      </c>
      <c r="X118" s="16"/>
      <c r="Y118" s="13"/>
    </row>
    <row r="119" spans="1:25" ht="30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20" t="s">
        <v>146</v>
      </c>
      <c r="N119" s="30"/>
      <c r="O119" s="13" t="s">
        <v>296</v>
      </c>
      <c r="P119" s="27" t="s">
        <v>27</v>
      </c>
      <c r="Q119" s="6">
        <f t="shared" si="4"/>
        <v>21</v>
      </c>
      <c r="R119" s="2" t="str">
        <f t="shared" si="5"/>
        <v>21 - 30</v>
      </c>
      <c r="S119" s="27" t="s">
        <v>608</v>
      </c>
      <c r="T119" s="27" t="s">
        <v>28</v>
      </c>
      <c r="U119" s="16"/>
      <c r="V119" s="24" t="s">
        <v>438</v>
      </c>
      <c r="W119" s="34" t="s">
        <v>554</v>
      </c>
      <c r="X119" s="16"/>
      <c r="Y119" s="13"/>
    </row>
    <row r="120" spans="1:25" ht="4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20" t="s">
        <v>147</v>
      </c>
      <c r="N120" s="30"/>
      <c r="O120" s="13" t="s">
        <v>297</v>
      </c>
      <c r="P120" s="27" t="s">
        <v>26</v>
      </c>
      <c r="Q120" s="6">
        <f t="shared" si="4"/>
        <v>21</v>
      </c>
      <c r="R120" s="2" t="str">
        <f t="shared" si="5"/>
        <v>21 - 30</v>
      </c>
      <c r="S120" s="27" t="s">
        <v>608</v>
      </c>
      <c r="T120" s="27" t="s">
        <v>28</v>
      </c>
      <c r="U120" s="16"/>
      <c r="V120" s="24" t="s">
        <v>374</v>
      </c>
      <c r="W120" s="34" t="s">
        <v>555</v>
      </c>
      <c r="X120" s="16"/>
      <c r="Y120" s="13"/>
    </row>
    <row r="121" spans="1:25" ht="4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20" t="s">
        <v>148</v>
      </c>
      <c r="N121" s="30"/>
      <c r="O121" s="13" t="s">
        <v>298</v>
      </c>
      <c r="P121" s="27" t="s">
        <v>26</v>
      </c>
      <c r="Q121" s="6">
        <f t="shared" si="4"/>
        <v>20</v>
      </c>
      <c r="R121" s="2" t="str">
        <f t="shared" si="5"/>
        <v>&lt; 21</v>
      </c>
      <c r="S121" s="27" t="s">
        <v>608</v>
      </c>
      <c r="T121" s="27" t="s">
        <v>28</v>
      </c>
      <c r="U121" s="16"/>
      <c r="V121" s="24" t="s">
        <v>439</v>
      </c>
      <c r="W121" s="34" t="s">
        <v>556</v>
      </c>
      <c r="X121" s="16"/>
      <c r="Y121" s="13"/>
    </row>
    <row r="122" spans="1:25" ht="4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20" t="s">
        <v>149</v>
      </c>
      <c r="N122" s="30"/>
      <c r="O122" s="13" t="s">
        <v>299</v>
      </c>
      <c r="P122" s="27" t="s">
        <v>27</v>
      </c>
      <c r="Q122" s="6">
        <f t="shared" si="4"/>
        <v>20</v>
      </c>
      <c r="R122" s="2" t="str">
        <f t="shared" si="5"/>
        <v>&lt; 21</v>
      </c>
      <c r="S122" s="27" t="s">
        <v>608</v>
      </c>
      <c r="T122" s="27" t="s">
        <v>28</v>
      </c>
      <c r="U122" s="16"/>
      <c r="V122" s="24" t="s">
        <v>440</v>
      </c>
      <c r="W122" s="34" t="s">
        <v>557</v>
      </c>
      <c r="X122" s="16"/>
      <c r="Y122" s="13"/>
    </row>
    <row r="123" spans="1:25" ht="4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20" t="s">
        <v>150</v>
      </c>
      <c r="N123" s="30"/>
      <c r="O123" s="13" t="s">
        <v>300</v>
      </c>
      <c r="P123" s="27" t="s">
        <v>27</v>
      </c>
      <c r="Q123" s="6">
        <f t="shared" si="4"/>
        <v>19</v>
      </c>
      <c r="R123" s="2" t="str">
        <f t="shared" si="5"/>
        <v>&lt; 21</v>
      </c>
      <c r="S123" s="27" t="s">
        <v>608</v>
      </c>
      <c r="T123" s="27" t="s">
        <v>28</v>
      </c>
      <c r="U123" s="16"/>
      <c r="V123" s="24" t="s">
        <v>374</v>
      </c>
      <c r="W123" s="34" t="s">
        <v>558</v>
      </c>
      <c r="X123" s="16"/>
      <c r="Y123" s="13"/>
    </row>
    <row r="124" spans="1:25" ht="30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20" t="s">
        <v>151</v>
      </c>
      <c r="N124" s="30"/>
      <c r="O124" s="13" t="s">
        <v>301</v>
      </c>
      <c r="P124" s="27" t="s">
        <v>27</v>
      </c>
      <c r="Q124" s="6">
        <f t="shared" si="4"/>
        <v>18</v>
      </c>
      <c r="R124" s="2" t="str">
        <f t="shared" si="5"/>
        <v>&lt; 21</v>
      </c>
      <c r="S124" s="27" t="s">
        <v>608</v>
      </c>
      <c r="T124" s="27" t="s">
        <v>28</v>
      </c>
      <c r="U124" s="16"/>
      <c r="V124" s="24" t="s">
        <v>441</v>
      </c>
      <c r="W124" s="34" t="s">
        <v>559</v>
      </c>
      <c r="X124" s="16"/>
      <c r="Y124" s="13"/>
    </row>
    <row r="125" spans="1:25" ht="30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20" t="s">
        <v>152</v>
      </c>
      <c r="N125" s="30"/>
      <c r="O125" s="13" t="s">
        <v>302</v>
      </c>
      <c r="P125" s="27" t="s">
        <v>27</v>
      </c>
      <c r="Q125" s="6">
        <f t="shared" si="4"/>
        <v>23</v>
      </c>
      <c r="R125" s="2" t="str">
        <f t="shared" si="5"/>
        <v>21 - 30</v>
      </c>
      <c r="S125" s="27" t="s">
        <v>608</v>
      </c>
      <c r="T125" s="27" t="s">
        <v>28</v>
      </c>
      <c r="U125" s="16"/>
      <c r="V125" s="24" t="s">
        <v>442</v>
      </c>
      <c r="W125" s="34" t="s">
        <v>560</v>
      </c>
      <c r="X125" s="16"/>
      <c r="Y125" s="13"/>
    </row>
    <row r="126" spans="1:25" ht="4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20" t="s">
        <v>153</v>
      </c>
      <c r="N126" s="30"/>
      <c r="O126" s="13" t="s">
        <v>303</v>
      </c>
      <c r="P126" s="27" t="s">
        <v>27</v>
      </c>
      <c r="Q126" s="6">
        <f t="shared" si="4"/>
        <v>23</v>
      </c>
      <c r="R126" s="2" t="str">
        <f t="shared" si="5"/>
        <v>21 - 30</v>
      </c>
      <c r="S126" s="27" t="s">
        <v>608</v>
      </c>
      <c r="T126" s="27" t="s">
        <v>28</v>
      </c>
      <c r="U126" s="16"/>
      <c r="V126" s="24" t="s">
        <v>374</v>
      </c>
      <c r="W126" s="34" t="s">
        <v>561</v>
      </c>
      <c r="X126" s="16"/>
      <c r="Y126" s="13"/>
    </row>
    <row r="127" spans="1:25" ht="4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23" t="s">
        <v>154</v>
      </c>
      <c r="N127" s="30"/>
      <c r="O127" s="13" t="s">
        <v>304</v>
      </c>
      <c r="P127" s="27" t="s">
        <v>27</v>
      </c>
      <c r="Q127" s="6">
        <f t="shared" si="4"/>
        <v>28</v>
      </c>
      <c r="R127" s="2" t="str">
        <f t="shared" si="5"/>
        <v>21 - 30</v>
      </c>
      <c r="S127" s="27" t="s">
        <v>585</v>
      </c>
      <c r="T127" s="27" t="s">
        <v>28</v>
      </c>
      <c r="U127" s="16"/>
      <c r="V127" s="24" t="s">
        <v>443</v>
      </c>
      <c r="W127" s="34" t="s">
        <v>562</v>
      </c>
      <c r="X127" s="16"/>
      <c r="Y127" s="13"/>
    </row>
    <row r="128" spans="1:25" ht="30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20" t="s">
        <v>155</v>
      </c>
      <c r="N128" s="30"/>
      <c r="O128" s="13" t="s">
        <v>305</v>
      </c>
      <c r="P128" s="27" t="s">
        <v>27</v>
      </c>
      <c r="Q128" s="6">
        <f t="shared" si="4"/>
        <v>23</v>
      </c>
      <c r="R128" s="2" t="str">
        <f t="shared" si="5"/>
        <v>21 - 30</v>
      </c>
      <c r="S128" s="27"/>
      <c r="T128" s="27" t="s">
        <v>28</v>
      </c>
      <c r="U128" s="16"/>
      <c r="V128" s="24" t="s">
        <v>444</v>
      </c>
      <c r="W128" s="35" t="s">
        <v>563</v>
      </c>
      <c r="X128" s="16"/>
      <c r="Y128" s="13"/>
    </row>
    <row r="129" spans="1:25" ht="4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20" t="s">
        <v>156</v>
      </c>
      <c r="N129" s="30"/>
      <c r="O129" s="13" t="s">
        <v>306</v>
      </c>
      <c r="P129" s="27" t="s">
        <v>27</v>
      </c>
      <c r="Q129" s="6">
        <f t="shared" si="4"/>
        <v>22</v>
      </c>
      <c r="R129" s="2" t="str">
        <f t="shared" si="5"/>
        <v>21 - 30</v>
      </c>
      <c r="S129" s="27"/>
      <c r="T129" s="27" t="s">
        <v>28</v>
      </c>
      <c r="U129" s="16"/>
      <c r="V129" s="24" t="s">
        <v>445</v>
      </c>
      <c r="W129" s="34" t="s">
        <v>564</v>
      </c>
      <c r="X129" s="16"/>
      <c r="Y129" s="13"/>
    </row>
    <row r="130" spans="1:25" ht="30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20" t="s">
        <v>157</v>
      </c>
      <c r="N130" s="30"/>
      <c r="O130" s="13" t="s">
        <v>307</v>
      </c>
      <c r="P130" s="27" t="s">
        <v>27</v>
      </c>
      <c r="Q130" s="6">
        <f t="shared" si="4"/>
        <v>22</v>
      </c>
      <c r="R130" s="2" t="str">
        <f t="shared" si="5"/>
        <v>21 - 30</v>
      </c>
      <c r="S130" s="27" t="s">
        <v>585</v>
      </c>
      <c r="T130" s="27" t="s">
        <v>28</v>
      </c>
      <c r="U130" s="16"/>
      <c r="V130" s="24" t="s">
        <v>446</v>
      </c>
      <c r="W130" s="34" t="s">
        <v>494</v>
      </c>
      <c r="X130" s="16"/>
      <c r="Y130" s="13"/>
    </row>
    <row r="131" spans="1:25" ht="1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20" t="s">
        <v>158</v>
      </c>
      <c r="N131" s="30"/>
      <c r="O131" s="13" t="s">
        <v>308</v>
      </c>
      <c r="P131" s="27" t="s">
        <v>27</v>
      </c>
      <c r="Q131" s="6">
        <f t="shared" si="4"/>
        <v>19</v>
      </c>
      <c r="R131" s="2" t="str">
        <f t="shared" si="5"/>
        <v>&lt; 21</v>
      </c>
      <c r="S131" s="27" t="s">
        <v>608</v>
      </c>
      <c r="T131" s="27" t="s">
        <v>28</v>
      </c>
      <c r="U131" s="16"/>
      <c r="V131" s="24" t="s">
        <v>447</v>
      </c>
      <c r="W131" s="34" t="s">
        <v>565</v>
      </c>
      <c r="X131" s="16"/>
      <c r="Y131" s="13"/>
    </row>
    <row r="132" spans="1:25" ht="30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20" t="s">
        <v>159</v>
      </c>
      <c r="N132" s="30"/>
      <c r="O132" s="13" t="s">
        <v>309</v>
      </c>
      <c r="P132" s="27" t="s">
        <v>27</v>
      </c>
      <c r="Q132" s="6">
        <f t="shared" si="4"/>
        <v>21</v>
      </c>
      <c r="R132" s="2" t="str">
        <f t="shared" si="5"/>
        <v>21 - 30</v>
      </c>
      <c r="S132" s="27"/>
      <c r="T132" s="27" t="s">
        <v>28</v>
      </c>
      <c r="U132" s="16"/>
      <c r="V132" s="24" t="s">
        <v>448</v>
      </c>
      <c r="W132" s="34" t="s">
        <v>566</v>
      </c>
      <c r="X132" s="16"/>
      <c r="Y132" s="13"/>
    </row>
    <row r="133" spans="1:25" ht="30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20" t="s">
        <v>160</v>
      </c>
      <c r="N133" s="30"/>
      <c r="O133" s="13" t="s">
        <v>310</v>
      </c>
      <c r="P133" s="27" t="s">
        <v>27</v>
      </c>
      <c r="Q133" s="6">
        <f t="shared" si="4"/>
        <v>23</v>
      </c>
      <c r="R133" s="2" t="str">
        <f t="shared" si="5"/>
        <v>21 - 30</v>
      </c>
      <c r="S133" s="27" t="s">
        <v>608</v>
      </c>
      <c r="T133" s="27" t="s">
        <v>28</v>
      </c>
      <c r="U133" s="16"/>
      <c r="V133" s="24" t="s">
        <v>449</v>
      </c>
      <c r="W133" s="34" t="s">
        <v>567</v>
      </c>
      <c r="X133" s="16"/>
      <c r="Y133" s="13"/>
    </row>
    <row r="134" spans="1:25" ht="30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23" t="s">
        <v>161</v>
      </c>
      <c r="N134" s="30"/>
      <c r="O134" s="13" t="s">
        <v>311</v>
      </c>
      <c r="P134" s="27" t="s">
        <v>27</v>
      </c>
      <c r="Q134" s="6">
        <f t="shared" si="4"/>
        <v>21</v>
      </c>
      <c r="R134" s="2" t="str">
        <f t="shared" si="5"/>
        <v>21 - 30</v>
      </c>
      <c r="S134" s="27" t="s">
        <v>608</v>
      </c>
      <c r="T134" s="27" t="s">
        <v>28</v>
      </c>
      <c r="U134" s="16"/>
      <c r="V134" s="24" t="s">
        <v>450</v>
      </c>
      <c r="W134" s="34" t="s">
        <v>568</v>
      </c>
      <c r="X134" s="16"/>
      <c r="Y134" s="13"/>
    </row>
    <row r="135" spans="1:25" ht="4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20" t="s">
        <v>162</v>
      </c>
      <c r="N135" s="30" t="s">
        <v>362</v>
      </c>
      <c r="O135" s="13" t="s">
        <v>312</v>
      </c>
      <c r="P135" s="27" t="s">
        <v>27</v>
      </c>
      <c r="Q135" s="6">
        <f t="shared" si="4"/>
        <v>20</v>
      </c>
      <c r="R135" s="2" t="str">
        <f t="shared" si="5"/>
        <v>&lt; 21</v>
      </c>
      <c r="S135" s="27"/>
      <c r="T135" s="27" t="s">
        <v>28</v>
      </c>
      <c r="U135" s="16"/>
      <c r="V135" s="24" t="s">
        <v>451</v>
      </c>
      <c r="W135" s="34" t="s">
        <v>569</v>
      </c>
      <c r="X135" s="16"/>
      <c r="Y135" s="13"/>
    </row>
    <row r="136" spans="1:25" ht="30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20" t="s">
        <v>163</v>
      </c>
      <c r="N136" s="30" t="s">
        <v>363</v>
      </c>
      <c r="O136" s="13" t="s">
        <v>313</v>
      </c>
      <c r="P136" s="27" t="s">
        <v>27</v>
      </c>
      <c r="Q136" s="6">
        <f t="shared" si="4"/>
        <v>-7980</v>
      </c>
      <c r="R136" s="2" t="str">
        <f t="shared" si="5"/>
        <v>&lt; 21</v>
      </c>
      <c r="S136" s="27" t="s">
        <v>608</v>
      </c>
      <c r="T136" s="27" t="s">
        <v>28</v>
      </c>
      <c r="U136" s="16"/>
      <c r="V136" s="24" t="s">
        <v>452</v>
      </c>
      <c r="W136" s="34" t="s">
        <v>570</v>
      </c>
      <c r="X136" s="16"/>
      <c r="Y136" s="13"/>
    </row>
    <row r="137" spans="1:25" ht="4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20" t="s">
        <v>164</v>
      </c>
      <c r="N137" s="30" t="s">
        <v>364</v>
      </c>
      <c r="O137" s="13" t="s">
        <v>314</v>
      </c>
      <c r="P137" s="27" t="s">
        <v>27</v>
      </c>
      <c r="Q137" s="6">
        <f t="shared" si="4"/>
        <v>20</v>
      </c>
      <c r="R137" s="2" t="str">
        <f t="shared" si="5"/>
        <v>&lt; 21</v>
      </c>
      <c r="S137" s="27" t="s">
        <v>608</v>
      </c>
      <c r="T137" s="27" t="s">
        <v>28</v>
      </c>
      <c r="U137" s="16"/>
      <c r="V137" s="24" t="s">
        <v>374</v>
      </c>
      <c r="W137" s="34" t="s">
        <v>571</v>
      </c>
      <c r="X137" s="16"/>
      <c r="Y137" s="13"/>
    </row>
    <row r="138" spans="1:25" ht="4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20" t="s">
        <v>165</v>
      </c>
      <c r="N138" s="30" t="s">
        <v>365</v>
      </c>
      <c r="O138" s="13" t="s">
        <v>315</v>
      </c>
      <c r="P138" s="27" t="s">
        <v>27</v>
      </c>
      <c r="Q138" s="6">
        <f t="shared" si="4"/>
        <v>20</v>
      </c>
      <c r="R138" s="2" t="str">
        <f t="shared" si="5"/>
        <v>&lt; 21</v>
      </c>
      <c r="S138" s="27" t="s">
        <v>608</v>
      </c>
      <c r="T138" s="27" t="s">
        <v>28</v>
      </c>
      <c r="U138" s="16"/>
      <c r="V138" s="24" t="s">
        <v>374</v>
      </c>
      <c r="W138" s="34" t="s">
        <v>572</v>
      </c>
      <c r="X138" s="16"/>
      <c r="Y138" s="13"/>
    </row>
    <row r="139" spans="1:25" ht="4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20" t="s">
        <v>166</v>
      </c>
      <c r="N139" s="30"/>
      <c r="O139" s="13" t="s">
        <v>316</v>
      </c>
      <c r="P139" s="27" t="s">
        <v>27</v>
      </c>
      <c r="Q139" s="6">
        <f t="shared" si="4"/>
        <v>19</v>
      </c>
      <c r="R139" s="2" t="str">
        <f t="shared" si="5"/>
        <v>&lt; 21</v>
      </c>
      <c r="S139" s="27" t="s">
        <v>608</v>
      </c>
      <c r="T139" s="27" t="s">
        <v>28</v>
      </c>
      <c r="U139" s="16"/>
      <c r="V139" s="24" t="s">
        <v>374</v>
      </c>
      <c r="W139" s="34" t="s">
        <v>573</v>
      </c>
      <c r="X139" s="16"/>
      <c r="Y139" s="13"/>
    </row>
    <row r="140" spans="1:25" ht="30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20" t="s">
        <v>167</v>
      </c>
      <c r="N140" s="30"/>
      <c r="O140" s="13" t="s">
        <v>317</v>
      </c>
      <c r="P140" s="27" t="s">
        <v>27</v>
      </c>
      <c r="Q140" s="6">
        <f t="shared" si="4"/>
        <v>22</v>
      </c>
      <c r="R140" s="2" t="str">
        <f t="shared" si="5"/>
        <v>21 - 30</v>
      </c>
      <c r="S140" s="27" t="s">
        <v>608</v>
      </c>
      <c r="T140" s="27" t="s">
        <v>28</v>
      </c>
      <c r="U140" s="16"/>
      <c r="V140" s="24" t="s">
        <v>453</v>
      </c>
      <c r="W140" s="34" t="s">
        <v>574</v>
      </c>
      <c r="X140" s="16"/>
      <c r="Y140" s="13"/>
    </row>
    <row r="141" spans="1:25" ht="30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20" t="s">
        <v>168</v>
      </c>
      <c r="N141" s="30" t="s">
        <v>366</v>
      </c>
      <c r="O141" s="13" t="s">
        <v>318</v>
      </c>
      <c r="P141" s="27" t="s">
        <v>26</v>
      </c>
      <c r="Q141" s="6">
        <f t="shared" si="4"/>
        <v>23</v>
      </c>
      <c r="R141" s="2" t="str">
        <f t="shared" si="5"/>
        <v>21 - 30</v>
      </c>
      <c r="S141" s="27" t="s">
        <v>608</v>
      </c>
      <c r="T141" s="27" t="s">
        <v>28</v>
      </c>
      <c r="U141" s="16"/>
      <c r="V141" s="24" t="s">
        <v>454</v>
      </c>
      <c r="W141" s="34" t="s">
        <v>575</v>
      </c>
      <c r="X141" s="16"/>
      <c r="Y141" s="13"/>
    </row>
    <row r="142" spans="1:25" ht="4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20" t="s">
        <v>169</v>
      </c>
      <c r="N142" s="30"/>
      <c r="O142" s="13" t="s">
        <v>319</v>
      </c>
      <c r="P142" s="27" t="s">
        <v>27</v>
      </c>
      <c r="Q142" s="6">
        <f t="shared" si="4"/>
        <v>20</v>
      </c>
      <c r="R142" s="2" t="str">
        <f t="shared" si="5"/>
        <v>&lt; 21</v>
      </c>
      <c r="S142" s="27" t="s">
        <v>608</v>
      </c>
      <c r="T142" s="27" t="s">
        <v>28</v>
      </c>
      <c r="U142" s="16"/>
      <c r="V142" s="24" t="s">
        <v>455</v>
      </c>
      <c r="W142" s="34" t="s">
        <v>576</v>
      </c>
      <c r="X142" s="16"/>
      <c r="Y142" s="13"/>
    </row>
    <row r="143" spans="1:25" ht="4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20" t="s">
        <v>170</v>
      </c>
      <c r="N143" s="30"/>
      <c r="O143" s="13" t="s">
        <v>320</v>
      </c>
      <c r="P143" s="27" t="s">
        <v>27</v>
      </c>
      <c r="Q143" s="6">
        <f t="shared" si="4"/>
        <v>21</v>
      </c>
      <c r="R143" s="2" t="str">
        <f t="shared" si="5"/>
        <v>21 - 30</v>
      </c>
      <c r="S143" s="27" t="s">
        <v>608</v>
      </c>
      <c r="T143" s="27" t="s">
        <v>28</v>
      </c>
      <c r="U143" s="16"/>
      <c r="V143" s="24" t="s">
        <v>374</v>
      </c>
      <c r="W143" s="34" t="s">
        <v>577</v>
      </c>
      <c r="X143" s="16"/>
      <c r="Y143" s="13"/>
    </row>
    <row r="144" spans="1:25" ht="4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20" t="s">
        <v>171</v>
      </c>
      <c r="N144" s="30"/>
      <c r="O144" s="13" t="s">
        <v>321</v>
      </c>
      <c r="P144" s="27" t="s">
        <v>27</v>
      </c>
      <c r="Q144" s="6">
        <f t="shared" si="4"/>
        <v>22</v>
      </c>
      <c r="R144" s="2" t="str">
        <f t="shared" si="5"/>
        <v>21 - 30</v>
      </c>
      <c r="S144" s="27" t="s">
        <v>608</v>
      </c>
      <c r="T144" s="27" t="s">
        <v>28</v>
      </c>
      <c r="U144" s="16"/>
      <c r="V144" s="24" t="s">
        <v>374</v>
      </c>
      <c r="W144" s="34" t="s">
        <v>578</v>
      </c>
      <c r="X144" s="16"/>
      <c r="Y144" s="13"/>
    </row>
    <row r="145" spans="1:25" ht="30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20" t="s">
        <v>172</v>
      </c>
      <c r="N145" s="30" t="s">
        <v>367</v>
      </c>
      <c r="O145" s="13" t="s">
        <v>322</v>
      </c>
      <c r="P145" s="27" t="s">
        <v>27</v>
      </c>
      <c r="Q145" s="6">
        <f t="shared" si="4"/>
        <v>52</v>
      </c>
      <c r="R145" s="2" t="str">
        <f t="shared" si="5"/>
        <v>&gt; 50</v>
      </c>
      <c r="S145" s="27" t="s">
        <v>585</v>
      </c>
      <c r="T145" s="27" t="s">
        <v>28</v>
      </c>
      <c r="U145" s="16"/>
      <c r="V145" s="24" t="s">
        <v>456</v>
      </c>
      <c r="W145" s="34" t="s">
        <v>579</v>
      </c>
      <c r="X145" s="16"/>
      <c r="Y145" s="13"/>
    </row>
    <row r="146" spans="1:25" ht="30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20" t="s">
        <v>173</v>
      </c>
      <c r="N146" s="30" t="s">
        <v>368</v>
      </c>
      <c r="O146" s="13" t="s">
        <v>323</v>
      </c>
      <c r="P146" s="27" t="s">
        <v>27</v>
      </c>
      <c r="Q146" s="6">
        <f t="shared" si="4"/>
        <v>21</v>
      </c>
      <c r="R146" s="2" t="str">
        <f t="shared" si="5"/>
        <v>21 - 30</v>
      </c>
      <c r="S146" s="27"/>
      <c r="T146" s="27" t="s">
        <v>28</v>
      </c>
      <c r="U146" s="16"/>
      <c r="V146" s="24" t="s">
        <v>457</v>
      </c>
      <c r="W146" s="34" t="s">
        <v>580</v>
      </c>
      <c r="X146" s="16"/>
      <c r="Y146" s="13"/>
    </row>
    <row r="147" spans="1:25" ht="4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20" t="s">
        <v>174</v>
      </c>
      <c r="N147" s="30" t="s">
        <v>369</v>
      </c>
      <c r="O147" s="13" t="s">
        <v>324</v>
      </c>
      <c r="P147" s="27" t="s">
        <v>27</v>
      </c>
      <c r="Q147" s="6">
        <f t="shared" si="4"/>
        <v>19</v>
      </c>
      <c r="R147" s="2" t="str">
        <f t="shared" si="5"/>
        <v>&lt; 21</v>
      </c>
      <c r="S147" s="27" t="s">
        <v>585</v>
      </c>
      <c r="T147" s="27" t="s">
        <v>28</v>
      </c>
      <c r="U147" s="16"/>
      <c r="V147" s="24" t="s">
        <v>458</v>
      </c>
      <c r="W147" s="34" t="s">
        <v>581</v>
      </c>
      <c r="X147" s="16"/>
      <c r="Y147" s="13"/>
    </row>
    <row r="148" spans="1:25" ht="30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20" t="s">
        <v>175</v>
      </c>
      <c r="N148" s="30" t="s">
        <v>370</v>
      </c>
      <c r="O148" s="13" t="s">
        <v>325</v>
      </c>
      <c r="P148" s="27" t="s">
        <v>27</v>
      </c>
      <c r="Q148" s="6">
        <f t="shared" si="4"/>
        <v>16</v>
      </c>
      <c r="R148" s="2" t="str">
        <f t="shared" si="5"/>
        <v>&lt; 21</v>
      </c>
      <c r="S148" s="27" t="s">
        <v>608</v>
      </c>
      <c r="T148" s="27" t="s">
        <v>28</v>
      </c>
      <c r="U148" s="16"/>
      <c r="V148" s="24" t="s">
        <v>459</v>
      </c>
      <c r="W148" s="34" t="s">
        <v>582</v>
      </c>
      <c r="X148" s="16"/>
      <c r="Y148" s="13"/>
    </row>
    <row r="149" spans="1:25" ht="30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20" t="s">
        <v>176</v>
      </c>
      <c r="N149" s="30"/>
      <c r="O149" s="13" t="s">
        <v>326</v>
      </c>
      <c r="P149" s="27" t="s">
        <v>27</v>
      </c>
      <c r="Q149" s="6">
        <f t="shared" si="4"/>
        <v>16</v>
      </c>
      <c r="R149" s="2" t="str">
        <f t="shared" si="5"/>
        <v>&lt; 21</v>
      </c>
      <c r="S149" s="27" t="s">
        <v>608</v>
      </c>
      <c r="T149" s="27" t="s">
        <v>28</v>
      </c>
      <c r="U149" s="16"/>
      <c r="V149" s="24" t="s">
        <v>460</v>
      </c>
      <c r="W149" s="34" t="s">
        <v>583</v>
      </c>
      <c r="X149" s="16"/>
      <c r="Y149" s="13"/>
    </row>
    <row r="150" spans="1:25" ht="1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20" t="s">
        <v>177</v>
      </c>
      <c r="N150" s="30"/>
      <c r="O150" s="13" t="s">
        <v>327</v>
      </c>
      <c r="P150" s="27" t="s">
        <v>27</v>
      </c>
      <c r="Q150" s="6">
        <f t="shared" si="4"/>
        <v>17</v>
      </c>
      <c r="R150" s="2" t="str">
        <f t="shared" si="5"/>
        <v>&lt; 21</v>
      </c>
      <c r="S150" s="27" t="s">
        <v>608</v>
      </c>
      <c r="T150" s="27" t="s">
        <v>28</v>
      </c>
      <c r="U150" s="16"/>
      <c r="V150" s="24" t="s">
        <v>461</v>
      </c>
      <c r="W150" s="34" t="s">
        <v>584</v>
      </c>
      <c r="X150" s="16"/>
      <c r="Y150" s="13"/>
    </row>
    <row r="151" spans="1:25" ht="15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20" t="s">
        <v>178</v>
      </c>
      <c r="N151" s="30"/>
      <c r="O151" s="13" t="s">
        <v>328</v>
      </c>
      <c r="P151" s="27" t="s">
        <v>27</v>
      </c>
      <c r="Q151" s="6">
        <f t="shared" si="4"/>
        <v>17</v>
      </c>
      <c r="R151" s="2" t="str">
        <f t="shared" si="5"/>
        <v>&lt; 21</v>
      </c>
      <c r="S151" s="27" t="s">
        <v>608</v>
      </c>
      <c r="T151" s="27" t="s">
        <v>28</v>
      </c>
      <c r="U151" s="16"/>
      <c r="V151" s="24" t="s">
        <v>462</v>
      </c>
      <c r="W151" s="34"/>
      <c r="X151" s="16"/>
      <c r="Y151" s="13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2017-09-26T06:10:58Z</dcterms:modified>
  <dc:language>en-US</dc:language>
</cp:coreProperties>
</file>