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AN\kementerian\Swakelola (Pelatihan)\"/>
    </mc:Choice>
  </mc:AlternateContent>
  <bookViews>
    <workbookView xWindow="0" yWindow="0" windowWidth="10215" windowHeight="7500" tabRatio="463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R23" i="1" s="1"/>
  <c r="Q24" i="1"/>
  <c r="R24" i="1" s="1"/>
  <c r="Q25" i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5" i="1"/>
  <c r="R5" i="1" s="1"/>
  <c r="Q6" i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3" i="1"/>
  <c r="R3" i="1" s="1"/>
  <c r="Q4" i="1"/>
  <c r="R4" i="1" s="1"/>
  <c r="Q2" i="1"/>
  <c r="R2" i="1" s="1"/>
  <c r="R25" i="1"/>
  <c r="R6" i="1"/>
</calcChain>
</file>

<file path=xl/sharedStrings.xml><?xml version="1.0" encoding="utf-8"?>
<sst xmlns="http://schemas.openxmlformats.org/spreadsheetml/2006/main" count="397" uniqueCount="233">
  <si>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</si>
  <si>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</si>
  <si>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</si>
  <si>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</si>
  <si>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</si>
  <si>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</si>
  <si>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</si>
  <si>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</si>
  <si>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</si>
  <si>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</si>
  <si>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</si>
  <si>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</si>
  <si>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</si>
  <si>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</si>
  <si>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</si>
  <si>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</si>
  <si>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</si>
  <si>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</si>
  <si>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</si>
  <si>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</si>
  <si>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</si>
  <si>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</si>
  <si>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</si>
  <si>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</si>
  <si>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</si>
  <si>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</si>
  <si>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</si>
  <si>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</si>
  <si>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S1</t>
  </si>
  <si>
    <t>SLTA</t>
  </si>
  <si>
    <t>Islam</t>
  </si>
  <si>
    <t>D3</t>
  </si>
  <si>
    <t>S2</t>
  </si>
  <si>
    <t>Keuangan</t>
  </si>
  <si>
    <t>Yuyun Andriani</t>
  </si>
  <si>
    <t>Hani Siti Solehah</t>
  </si>
  <si>
    <t>Achmad Suprianto</t>
  </si>
  <si>
    <t>Resmana</t>
  </si>
  <si>
    <t>Lina Marlina Susana</t>
  </si>
  <si>
    <t>Fatchurrahman</t>
  </si>
  <si>
    <t>Herlan</t>
  </si>
  <si>
    <t>Tata Diana A.MD</t>
  </si>
  <si>
    <t>Puji Mulyani</t>
  </si>
  <si>
    <t>Regina Virgyn</t>
  </si>
  <si>
    <t>Maimunah, S.EI</t>
  </si>
  <si>
    <t>Siti Maryam</t>
  </si>
  <si>
    <t>Aji Maulana S.SosJ</t>
  </si>
  <si>
    <t>Robani Hendra Permana</t>
  </si>
  <si>
    <t>Hendra Purnawan</t>
  </si>
  <si>
    <t xml:space="preserve">Cecep Ruswandi </t>
  </si>
  <si>
    <t>M. Zakariya</t>
  </si>
  <si>
    <t>Saepul Hamdi</t>
  </si>
  <si>
    <t>Imro'atul Khasanah</t>
  </si>
  <si>
    <t>Adhitya Putra</t>
  </si>
  <si>
    <t>Yopi Maelani</t>
  </si>
  <si>
    <t>Ruhiyati</t>
  </si>
  <si>
    <t>Agus Supriyanto</t>
  </si>
  <si>
    <t>Jaka Wijaya</t>
  </si>
  <si>
    <t>Ramli Fauzi</t>
  </si>
  <si>
    <t>Lia Yulia Dewi</t>
  </si>
  <si>
    <t>Juharyoso</t>
  </si>
  <si>
    <t>Lukman Hakim</t>
  </si>
  <si>
    <t>Wahyu Hidayat</t>
  </si>
  <si>
    <t xml:space="preserve">Abdul Gofur </t>
  </si>
  <si>
    <t>1218155406920003</t>
  </si>
  <si>
    <t>3211085309970001</t>
  </si>
  <si>
    <t>3325112004870004</t>
  </si>
  <si>
    <t>3211110917900004</t>
  </si>
  <si>
    <t>3204375707700007</t>
  </si>
  <si>
    <t>3375032901800003</t>
  </si>
  <si>
    <t>3208092010790014</t>
  </si>
  <si>
    <t>3207011707780002</t>
  </si>
  <si>
    <t>3207034105800001</t>
  </si>
  <si>
    <t>3210034312900021</t>
  </si>
  <si>
    <t>3209385709830001</t>
  </si>
  <si>
    <t>3375010705860007</t>
  </si>
  <si>
    <t>3212150910800003</t>
  </si>
  <si>
    <t>3207102905900001</t>
  </si>
  <si>
    <t>3201270304870004</t>
  </si>
  <si>
    <t>3327132409810011</t>
  </si>
  <si>
    <t>3202331707900001</t>
  </si>
  <si>
    <t>33216164505900001</t>
  </si>
  <si>
    <t>320928022300009</t>
  </si>
  <si>
    <t>3274032205900005</t>
  </si>
  <si>
    <t>3211160607820008</t>
  </si>
  <si>
    <t>3209181906840004</t>
  </si>
  <si>
    <t>3211082810870004</t>
  </si>
  <si>
    <t>3210405079200141</t>
  </si>
  <si>
    <t>3274036007720005</t>
  </si>
  <si>
    <t>3325091908830002</t>
  </si>
  <si>
    <t>3325080607920001</t>
  </si>
  <si>
    <t>3375031908850006</t>
  </si>
  <si>
    <t>3209022503830009</t>
  </si>
  <si>
    <t>Medan, 14/06/1992</t>
  </si>
  <si>
    <t>Sumedang, 13/09/1997</t>
  </si>
  <si>
    <t>Batang, 20/04/1987</t>
  </si>
  <si>
    <t>Bandung, 09/12/1990</t>
  </si>
  <si>
    <t>Sukabumi, 17/07/1970</t>
  </si>
  <si>
    <t>Pekalongan, 29/01/1980</t>
  </si>
  <si>
    <t>Kuningan, 20/10/1979</t>
  </si>
  <si>
    <t>Ciamis, 17/07/1978</t>
  </si>
  <si>
    <t>Ciamis, 01/05/1980</t>
  </si>
  <si>
    <t>Majalengka, 03/12/1990</t>
  </si>
  <si>
    <t>Cirebon, 17/09/1983</t>
  </si>
  <si>
    <t>Tegal, 02/06/1981</t>
  </si>
  <si>
    <t>Pekalongan, 07/05/1986</t>
  </si>
  <si>
    <t>Indramayu, 09/10/1980</t>
  </si>
  <si>
    <t>Ciamis, 29/05/1990</t>
  </si>
  <si>
    <t>Bogor, 03/04/1987</t>
  </si>
  <si>
    <t>Pemalang, 24/09/1981</t>
  </si>
  <si>
    <t>Sukabumi, 17/07/1990</t>
  </si>
  <si>
    <t>Pekalongan, 05/05/1990</t>
  </si>
  <si>
    <t>Cirebon, 02/02/1990</t>
  </si>
  <si>
    <t>Cirebon, 22/05/1990</t>
  </si>
  <si>
    <t>Sumedang, 06/07/1982</t>
  </si>
  <si>
    <t>Cirebon, 19/06/1984</t>
  </si>
  <si>
    <t>Sumedang, 28/10/1987</t>
  </si>
  <si>
    <t>Majalengka, 05/07/1992</t>
  </si>
  <si>
    <t>Tasikmalaya, 20/07/1972</t>
  </si>
  <si>
    <t>Batang, 19/08/1983</t>
  </si>
  <si>
    <t>Batang, 06/07/1992</t>
  </si>
  <si>
    <t>Pekalongan, 19/08/1985</t>
  </si>
  <si>
    <t>Ciledug, 25/03/1983</t>
  </si>
  <si>
    <t>Koperasi Syariah Bina Usaha Sejahtera</t>
  </si>
  <si>
    <t>KSPPS BMT AL-BARKAH</t>
  </si>
  <si>
    <t>KSPPS BMT BAHTERA Pekalongan</t>
  </si>
  <si>
    <t>KSPPS BMT MARDLOTILLAH</t>
  </si>
  <si>
    <t>KBMT FADHILA</t>
  </si>
  <si>
    <t>KSPPS SMNU Kota Pekalongan</t>
  </si>
  <si>
    <t>Kopontren Husnul Khotimah</t>
  </si>
  <si>
    <t>Koperasi Pondok Pesantren (KOPONTREN) BMT Miftahussalam</t>
  </si>
  <si>
    <t>KSPPS BMT el TAQWA</t>
  </si>
  <si>
    <t>KBMT Istiqomah Cikijing Majalengka</t>
  </si>
  <si>
    <t>KSPPS BMT AL-FALAH BERKAH SEJAHTERA</t>
  </si>
  <si>
    <t>KSPPS BMT BINA UMAT MANDIRI TEGAL</t>
  </si>
  <si>
    <t xml:space="preserve">KSPPS BMT el Fairuz Pekalongan </t>
  </si>
  <si>
    <t>BMT JPMI</t>
  </si>
  <si>
    <t>KSPPS KARYA INSANI</t>
  </si>
  <si>
    <t xml:space="preserve">KSPPS BERKAH MANDIRI SEJAHTERA </t>
  </si>
  <si>
    <t>KSPPS BMT AL-FATAA ULUJAMI, PEMALANG</t>
  </si>
  <si>
    <t>KBMT NURUL UMMAH</t>
  </si>
  <si>
    <t>KSPPS BMT NUSA KARTIKA</t>
  </si>
  <si>
    <t>KSPPS LARIBA BMT ISLAMIC CENTRE</t>
  </si>
  <si>
    <t>Koperasi Syariah BMT Gunungjati</t>
  </si>
  <si>
    <t>KSPPS BMT AL-MARZUQIYYAH</t>
  </si>
  <si>
    <t xml:space="preserve">KSPPS BMT AL BAHJAH </t>
  </si>
  <si>
    <t>KSPPS BMT TA'AWUN</t>
  </si>
  <si>
    <t>BMT TALAGA</t>
  </si>
  <si>
    <t>KSPPS MITRA SEJAHTERA</t>
  </si>
  <si>
    <t>KSPPS ARTHAMADINA</t>
  </si>
  <si>
    <t>KSPPS BMT ISTIQLAL PEKALONGAN</t>
  </si>
  <si>
    <t xml:space="preserve">BMT KHUSNUL AULIA </t>
  </si>
  <si>
    <t>Jl.Mandor RT.03 RW.05 Pondok Jaya Cipayung Kota Depok, Jawa Barat</t>
  </si>
  <si>
    <t>Dsn.Sukaasih RT01/07 Kec.Paseh Ds.Legokkaler Kab.Sumedang</t>
  </si>
  <si>
    <t>Jl.Ulin 3 No.7 RT.04 RW.01 Kalisalak Batang</t>
  </si>
  <si>
    <t>DSN Jayasari RT.03 RW.03 Desa Tanjungsari Kec.Tanjungsari Kb.Sumedang</t>
  </si>
  <si>
    <t>Gading Selatan IV No.1 RT 04/013 Cingcin Soreang Kab. Bandung</t>
  </si>
  <si>
    <t>Jl. Lurik No. 3 GPI 2 RT. 02 RW. 03 Panjang Baru Kota Pekalongan</t>
  </si>
  <si>
    <t>Lingk.Karoya RT. 16 RW. 06 Kel.Cirendang Kec.Kuningan Kab.Kuningan Jawa Barat</t>
  </si>
  <si>
    <t>DSN.Bunirasa RT 08/06 Desa Pawindan-Ciamis</t>
  </si>
  <si>
    <t>DSN.Cidewa RT.05 RW.15 Dewasari Cijeungjing Ciamis</t>
  </si>
  <si>
    <t>Blok Babakan RT/RW 001/009 Desa Cikijing Kab.Majalengka</t>
  </si>
  <si>
    <t>Dusun 01 Cipasir RT 003 RW 001 Desa Gumulung Lebak Kec.Greged Kab.Cirebon-Jawa Barat</t>
  </si>
  <si>
    <t>Kedungbanteng RT 028/13 Kedungbanteng</t>
  </si>
  <si>
    <t>Jl.Pelita 3 / 26 Jenggot Pekalongan Selatan</t>
  </si>
  <si>
    <t>Jl. Olahraga No.4 RT/RW 05/01 Kec.Karanganyar Indramayu</t>
  </si>
  <si>
    <t>Kampung Jotang, Desa Indragiri Kec. Panawangan RT/RW 003/007</t>
  </si>
  <si>
    <t>Ds.Wiroyowotan Rt 01/01 Ulujami-Pemalang</t>
  </si>
  <si>
    <t>Kp. Sukaraja Rt 003/001 Desa Sukaraja Kec. Sukaraja, Kab. Sukabumi</t>
  </si>
  <si>
    <t>Kadipaten RT 12 RW 06 Wiradesa Pekalongan Jawa Tengah</t>
  </si>
  <si>
    <t>Blok 01 RT/RW 01/03 Gegesik Kulon, Gegesik, Kab.Cirebon</t>
  </si>
  <si>
    <t>Kp. Cileres Rt 05 Rw 08 Kel. Kalijaga Kec. Harajamukti Cirebon</t>
  </si>
  <si>
    <t>Dusun Jamban RT 03/02 Desa Girimukti Kec.Sumedang Utara Kab.Sumedang</t>
  </si>
  <si>
    <t>Blok Temiyang RT 12/02 Ds.Bodesari Kec.Plumbon-Kab.Cirebon</t>
  </si>
  <si>
    <t xml:space="preserve">Dusun Parugpug Kudul Rt 025/06 Ds Cijambe Paseh-Sumedang </t>
  </si>
  <si>
    <t>Jl.Surawijaya Ds. Talaga Kulon Blok Kaum Kidul RT/RW 025/009 Kec .Talaga Kab.Majalengka</t>
  </si>
  <si>
    <t xml:space="preserve">Permata Harjamukti Nlok L3 No.1 </t>
  </si>
  <si>
    <t>Dk.Sukoharjo Rt 01/ Rw 03 Kalimanggis Subah Batang</t>
  </si>
  <si>
    <t xml:space="preserve">Banyuputih Rt 01/01 Banyuputih, Batang </t>
  </si>
  <si>
    <t>Desa Gondang Rt 006 Rw 002 Gondang  wonopringgo Kab.Pekalongan-Pekalongan</t>
  </si>
  <si>
    <t>Dusun 1 RT/RW 003/003 Desa JatiPiring Kec.Karangwareng</t>
  </si>
  <si>
    <t>085780726603</t>
  </si>
  <si>
    <t>yuyunandriani47@gmail.com</t>
  </si>
  <si>
    <t>082315797232</t>
  </si>
  <si>
    <t>085640137217</t>
  </si>
  <si>
    <t>supri125rafif@gmail.com</t>
  </si>
  <si>
    <t>082130838896</t>
  </si>
  <si>
    <t>tasmanathoa@gmail.com</t>
  </si>
  <si>
    <t>085860477141</t>
  </si>
  <si>
    <t>lina_marlinasusana@yahoo.co.id</t>
  </si>
  <si>
    <t>085640594835</t>
  </si>
  <si>
    <t>fatur123@gmail.com</t>
  </si>
  <si>
    <t>085353914656</t>
  </si>
  <si>
    <t>abby_2akky@yahoo.com</t>
  </si>
  <si>
    <t>081222937210</t>
  </si>
  <si>
    <t>tatadiana10@gmail.com</t>
  </si>
  <si>
    <t>081323861969</t>
  </si>
  <si>
    <t>pujimulyani1980@gmail.com</t>
  </si>
  <si>
    <t>082217068665</t>
  </si>
  <si>
    <t>virgyn.regina@yahoo.com</t>
  </si>
  <si>
    <t>085317005335</t>
  </si>
  <si>
    <t>maimunah_may@gmail.com</t>
  </si>
  <si>
    <t>0283492767/085712758440</t>
  </si>
  <si>
    <t>maryamsiti781@yahoo.com</t>
  </si>
  <si>
    <t>081584177099</t>
  </si>
  <si>
    <t>mauljawo@gmail.com</t>
  </si>
  <si>
    <t>08112444231</t>
  </si>
  <si>
    <t>082320531605</t>
  </si>
  <si>
    <t>087870962392</t>
  </si>
  <si>
    <t>085786107708</t>
  </si>
  <si>
    <t>nadifa.zakariya @gmail.com</t>
  </si>
  <si>
    <t>081289857083</t>
  </si>
  <si>
    <t>saepulhamdi17@gmail.com</t>
  </si>
  <si>
    <t>085741935540</t>
  </si>
  <si>
    <t>imroatul90@gmail.com</t>
  </si>
  <si>
    <t>087729833069</t>
  </si>
  <si>
    <t>085797003859</t>
  </si>
  <si>
    <t>yopi@bmtgunungjati.com</t>
  </si>
  <si>
    <t>081333574182</t>
  </si>
  <si>
    <t>aefsmd@gmail.com</t>
  </si>
  <si>
    <t>085224433883</t>
  </si>
  <si>
    <t>agussupriyanto026@gmail.com</t>
  </si>
  <si>
    <t>085221087487</t>
  </si>
  <si>
    <t>taawun_bmt@yahoo.com</t>
  </si>
  <si>
    <t>085322074585</t>
  </si>
  <si>
    <t>andiramlifauzi@gmail.com</t>
  </si>
  <si>
    <t>089512617390</t>
  </si>
  <si>
    <t>081325796589</t>
  </si>
  <si>
    <t>085201433090</t>
  </si>
  <si>
    <t>luckmanhakim81@yahoo.com</t>
  </si>
  <si>
    <t>085642538578</t>
  </si>
  <si>
    <t>081395795778</t>
  </si>
  <si>
    <t>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</si>
</sst>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6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</font>
    <font>
      <sz val="10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2" xfId="0" applyFont="1" applyBorder="1" applyAlignment="1">
      <alignment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2" xfId="0" quotePrefix="1" applyFont="1" applyBorder="1" applyAlignment="1">
      <alignment horizontal="center" vertical="center" wrapText="1"/>
    </xf>
    <xf numFmtId="1" fontId="22" fillId="0" borderId="2" xfId="0" quotePrefix="1" applyNumberFormat="1" applyFont="1" applyBorder="1" applyAlignment="1">
      <alignment horizontal="center" vertical="center" wrapText="1"/>
    </xf>
    <xf numFmtId="0" fontId="22" fillId="0" borderId="3" xfId="0" applyFont="1" applyFill="1" applyBorder="1" applyAlignment="1">
      <alignment vertical="center" wrapText="1"/>
    </xf>
    <xf numFmtId="0" fontId="23" fillId="0" borderId="2" xfId="25" applyFont="1" applyBorder="1" applyAlignment="1" applyProtection="1">
      <alignment vertical="center" wrapText="1"/>
    </xf>
    <xf numFmtId="0" fontId="24" fillId="0" borderId="2" xfId="25" applyFont="1" applyBorder="1" applyAlignment="1" applyProtection="1">
      <alignment vertical="center" wrapText="1"/>
    </xf>
    <xf numFmtId="0" fontId="25" fillId="0" borderId="2" xfId="25" quotePrefix="1" applyFont="1" applyBorder="1" applyAlignment="1" applyProtection="1">
      <alignment horizontal="center"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ujimulyani1980@gmail.com" TargetMode="External"/><Relationship Id="rId13" Type="http://schemas.openxmlformats.org/officeDocument/2006/relationships/hyperlink" Target="mailto:saepulhamdi17@gmail.com" TargetMode="External"/><Relationship Id="rId18" Type="http://schemas.openxmlformats.org/officeDocument/2006/relationships/hyperlink" Target="mailto:taawun_bmt@yahoo.com" TargetMode="External"/><Relationship Id="rId3" Type="http://schemas.openxmlformats.org/officeDocument/2006/relationships/hyperlink" Target="mailto:tasmanathoa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tatadiana10@gmail.com" TargetMode="External"/><Relationship Id="rId12" Type="http://schemas.openxmlformats.org/officeDocument/2006/relationships/hyperlink" Target="mailto:mauljawo@gmail.com" TargetMode="External"/><Relationship Id="rId17" Type="http://schemas.openxmlformats.org/officeDocument/2006/relationships/hyperlink" Target="mailto:agussupriyanto026@gmail.com" TargetMode="External"/><Relationship Id="rId2" Type="http://schemas.openxmlformats.org/officeDocument/2006/relationships/hyperlink" Target="mailto:supri125rafif@gmail.com" TargetMode="External"/><Relationship Id="rId16" Type="http://schemas.openxmlformats.org/officeDocument/2006/relationships/hyperlink" Target="mailto:aefsmd@gmail.com" TargetMode="External"/><Relationship Id="rId20" Type="http://schemas.openxmlformats.org/officeDocument/2006/relationships/hyperlink" Target="mailto:luckmanhakim81@yahoo.com" TargetMode="External"/><Relationship Id="rId1" Type="http://schemas.openxmlformats.org/officeDocument/2006/relationships/hyperlink" Target="mailto:yuyunandriani47@gmail.com" TargetMode="External"/><Relationship Id="rId6" Type="http://schemas.openxmlformats.org/officeDocument/2006/relationships/hyperlink" Target="mailto:abby_2akky@yahoo.com" TargetMode="External"/><Relationship Id="rId11" Type="http://schemas.openxmlformats.org/officeDocument/2006/relationships/hyperlink" Target="mailto:maryamsiti781@yahoo.com" TargetMode="External"/><Relationship Id="rId5" Type="http://schemas.openxmlformats.org/officeDocument/2006/relationships/hyperlink" Target="mailto:fatur123@gmail.com" TargetMode="External"/><Relationship Id="rId15" Type="http://schemas.openxmlformats.org/officeDocument/2006/relationships/hyperlink" Target="mailto:yopi@bmtgunungjati.com" TargetMode="External"/><Relationship Id="rId10" Type="http://schemas.openxmlformats.org/officeDocument/2006/relationships/hyperlink" Target="mailto:maimunah_may@gmail.com" TargetMode="External"/><Relationship Id="rId19" Type="http://schemas.openxmlformats.org/officeDocument/2006/relationships/hyperlink" Target="mailto:andiramlifauzi@gmail.com" TargetMode="External"/><Relationship Id="rId4" Type="http://schemas.openxmlformats.org/officeDocument/2006/relationships/hyperlink" Target="mailto:lina_marlinasusana@yahoo.co.id" TargetMode="External"/><Relationship Id="rId9" Type="http://schemas.openxmlformats.org/officeDocument/2006/relationships/hyperlink" Target="mailto:virgyn.regina@yahoo.com" TargetMode="External"/><Relationship Id="rId14" Type="http://schemas.openxmlformats.org/officeDocument/2006/relationships/hyperlink" Target="mailto:imroatul9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G13" zoomScale="96" zoomScaleNormal="96" workbookViewId="0">
      <selection activeCell="S35" sqref="S35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34</v>
      </c>
      <c r="N2" s="17" t="s">
        <v>64</v>
      </c>
      <c r="O2" s="14" t="s">
        <v>93</v>
      </c>
      <c r="P2" s="15" t="s">
        <v>26</v>
      </c>
      <c r="Q2" s="6">
        <f>2017-VALUE(RIGHT(O2,4))</f>
        <v>25</v>
      </c>
      <c r="R2" t="str">
        <f>IF(Q2&lt;21,"&lt; 21",IF(Q2&lt;=30,"21 - 30",IF(Q2&lt;=40,"31 - 40",IF(Q2&lt;=50,"41 - 50","&gt; 50" ))))</f>
        <v>21 - 30</v>
      </c>
      <c r="S2" s="15" t="s">
        <v>28</v>
      </c>
      <c r="T2" s="15" t="s">
        <v>30</v>
      </c>
      <c r="U2" s="13" t="s">
        <v>123</v>
      </c>
      <c r="V2" s="13" t="s">
        <v>152</v>
      </c>
      <c r="W2" s="16" t="s">
        <v>181</v>
      </c>
      <c r="X2" s="19" t="s">
        <v>182</v>
      </c>
      <c r="Y2" s="15" t="s">
        <v>232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35</v>
      </c>
      <c r="N3" s="17" t="s">
        <v>65</v>
      </c>
      <c r="O3" s="15" t="s">
        <v>94</v>
      </c>
      <c r="P3" s="15" t="s">
        <v>26</v>
      </c>
      <c r="Q3" s="6">
        <f t="shared" ref="Q3:Q31" si="0">2017-VALUE(RIGHT(O3,4))</f>
        <v>20</v>
      </c>
      <c r="R3" s="2" t="str">
        <f t="shared" ref="R3:R31" si="1">IF(Q3&lt;21,"&lt; 21",IF(Q3&lt;=30,"21 - 30",IF(Q3&lt;=40,"31 - 40",IF(Q3&lt;=50,"41 - 50","&gt; 50" ))))</f>
        <v>&lt; 21</v>
      </c>
      <c r="S3" s="15" t="s">
        <v>29</v>
      </c>
      <c r="T3" s="15" t="s">
        <v>30</v>
      </c>
      <c r="U3" s="13" t="s">
        <v>124</v>
      </c>
      <c r="V3" s="13" t="s">
        <v>153</v>
      </c>
      <c r="W3" s="16" t="s">
        <v>183</v>
      </c>
      <c r="X3" s="20"/>
      <c r="Y3" s="15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36</v>
      </c>
      <c r="N4" s="17" t="s">
        <v>66</v>
      </c>
      <c r="O4" s="15" t="s">
        <v>95</v>
      </c>
      <c r="P4" s="15" t="s">
        <v>27</v>
      </c>
      <c r="Q4" s="6">
        <f t="shared" si="0"/>
        <v>30</v>
      </c>
      <c r="R4" s="2" t="str">
        <f t="shared" si="1"/>
        <v>21 - 30</v>
      </c>
      <c r="S4" s="15" t="s">
        <v>28</v>
      </c>
      <c r="T4" s="15" t="s">
        <v>30</v>
      </c>
      <c r="U4" s="13" t="s">
        <v>125</v>
      </c>
      <c r="V4" s="13" t="s">
        <v>154</v>
      </c>
      <c r="W4" s="16" t="s">
        <v>184</v>
      </c>
      <c r="X4" s="19" t="s">
        <v>185</v>
      </c>
      <c r="Y4" s="15" t="s">
        <v>33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37</v>
      </c>
      <c r="N5" s="17" t="s">
        <v>67</v>
      </c>
      <c r="O5" s="15" t="s">
        <v>96</v>
      </c>
      <c r="P5" s="15" t="s">
        <v>27</v>
      </c>
      <c r="Q5" s="6">
        <f t="shared" si="0"/>
        <v>27</v>
      </c>
      <c r="R5" s="2" t="str">
        <f t="shared" si="1"/>
        <v>21 - 30</v>
      </c>
      <c r="S5" s="15" t="s">
        <v>31</v>
      </c>
      <c r="T5" s="15" t="s">
        <v>30</v>
      </c>
      <c r="U5" s="13" t="s">
        <v>126</v>
      </c>
      <c r="V5" s="13" t="s">
        <v>155</v>
      </c>
      <c r="W5" s="16" t="s">
        <v>186</v>
      </c>
      <c r="X5" s="19" t="s">
        <v>187</v>
      </c>
      <c r="Y5" s="15" t="s">
        <v>33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38</v>
      </c>
      <c r="N6" s="17" t="s">
        <v>68</v>
      </c>
      <c r="O6" s="15" t="s">
        <v>97</v>
      </c>
      <c r="P6" s="15" t="s">
        <v>26</v>
      </c>
      <c r="Q6" s="6">
        <f t="shared" si="0"/>
        <v>47</v>
      </c>
      <c r="R6" s="2" t="str">
        <f t="shared" si="1"/>
        <v>41 - 50</v>
      </c>
      <c r="S6" s="15" t="s">
        <v>32</v>
      </c>
      <c r="T6" s="15" t="s">
        <v>30</v>
      </c>
      <c r="U6" s="13" t="s">
        <v>127</v>
      </c>
      <c r="V6" s="13" t="s">
        <v>156</v>
      </c>
      <c r="W6" s="16" t="s">
        <v>188</v>
      </c>
      <c r="X6" s="19" t="s">
        <v>189</v>
      </c>
      <c r="Y6" s="15" t="s">
        <v>232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39</v>
      </c>
      <c r="N7" s="17" t="s">
        <v>69</v>
      </c>
      <c r="O7" s="14" t="s">
        <v>98</v>
      </c>
      <c r="P7" s="15" t="s">
        <v>27</v>
      </c>
      <c r="Q7" s="6">
        <f t="shared" si="0"/>
        <v>37</v>
      </c>
      <c r="R7" s="2" t="str">
        <f t="shared" si="1"/>
        <v>31 - 40</v>
      </c>
      <c r="S7" s="15" t="s">
        <v>28</v>
      </c>
      <c r="T7" s="15" t="s">
        <v>30</v>
      </c>
      <c r="U7" s="13" t="s">
        <v>128</v>
      </c>
      <c r="V7" s="13" t="s">
        <v>157</v>
      </c>
      <c r="W7" s="16" t="s">
        <v>190</v>
      </c>
      <c r="X7" s="19" t="s">
        <v>191</v>
      </c>
      <c r="Y7" s="15" t="s">
        <v>232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40</v>
      </c>
      <c r="N8" s="17" t="s">
        <v>70</v>
      </c>
      <c r="O8" s="15" t="s">
        <v>99</v>
      </c>
      <c r="P8" s="15" t="s">
        <v>27</v>
      </c>
      <c r="Q8" s="6">
        <f t="shared" si="0"/>
        <v>38</v>
      </c>
      <c r="R8" s="2" t="str">
        <f t="shared" si="1"/>
        <v>31 - 40</v>
      </c>
      <c r="S8" s="15" t="s">
        <v>29</v>
      </c>
      <c r="T8" s="14" t="s">
        <v>30</v>
      </c>
      <c r="U8" s="18" t="s">
        <v>129</v>
      </c>
      <c r="V8" s="13" t="s">
        <v>158</v>
      </c>
      <c r="W8" s="21" t="s">
        <v>192</v>
      </c>
      <c r="X8" s="19" t="s">
        <v>193</v>
      </c>
      <c r="Y8" s="15" t="s">
        <v>232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41</v>
      </c>
      <c r="N9" s="17" t="s">
        <v>71</v>
      </c>
      <c r="O9" s="15" t="s">
        <v>100</v>
      </c>
      <c r="P9" s="15" t="s">
        <v>27</v>
      </c>
      <c r="Q9" s="6">
        <f t="shared" si="0"/>
        <v>39</v>
      </c>
      <c r="R9" s="2" t="str">
        <f t="shared" si="1"/>
        <v>31 - 40</v>
      </c>
      <c r="S9" s="15" t="s">
        <v>31</v>
      </c>
      <c r="T9" s="15" t="s">
        <v>30</v>
      </c>
      <c r="U9" s="13" t="s">
        <v>130</v>
      </c>
      <c r="V9" s="13" t="s">
        <v>159</v>
      </c>
      <c r="W9" s="16" t="s">
        <v>194</v>
      </c>
      <c r="X9" s="19" t="s">
        <v>195</v>
      </c>
      <c r="Y9" s="15" t="s">
        <v>232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42</v>
      </c>
      <c r="N10" s="17" t="s">
        <v>72</v>
      </c>
      <c r="O10" s="15" t="s">
        <v>101</v>
      </c>
      <c r="P10" s="15" t="s">
        <v>26</v>
      </c>
      <c r="Q10" s="6">
        <f t="shared" si="0"/>
        <v>37</v>
      </c>
      <c r="R10" s="2" t="str">
        <f t="shared" si="1"/>
        <v>31 - 40</v>
      </c>
      <c r="S10" s="15" t="s">
        <v>28</v>
      </c>
      <c r="T10" s="15" t="s">
        <v>30</v>
      </c>
      <c r="U10" s="13" t="s">
        <v>131</v>
      </c>
      <c r="V10" s="13" t="s">
        <v>160</v>
      </c>
      <c r="W10" s="16" t="s">
        <v>196</v>
      </c>
      <c r="X10" s="19" t="s">
        <v>197</v>
      </c>
      <c r="Y10" s="15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43</v>
      </c>
      <c r="N11" s="17" t="s">
        <v>73</v>
      </c>
      <c r="O11" s="15" t="s">
        <v>102</v>
      </c>
      <c r="P11" s="15" t="s">
        <v>26</v>
      </c>
      <c r="Q11" s="6">
        <f t="shared" si="0"/>
        <v>27</v>
      </c>
      <c r="R11" s="2" t="str">
        <f t="shared" si="1"/>
        <v>21 - 30</v>
      </c>
      <c r="S11" s="15" t="s">
        <v>28</v>
      </c>
      <c r="T11" s="15" t="s">
        <v>30</v>
      </c>
      <c r="U11" s="13" t="s">
        <v>132</v>
      </c>
      <c r="V11" s="13" t="s">
        <v>161</v>
      </c>
      <c r="W11" s="16" t="s">
        <v>198</v>
      </c>
      <c r="X11" s="19" t="s">
        <v>199</v>
      </c>
      <c r="Y11" s="15" t="s">
        <v>232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44</v>
      </c>
      <c r="N12" s="17" t="s">
        <v>74</v>
      </c>
      <c r="O12" s="15" t="s">
        <v>103</v>
      </c>
      <c r="P12" s="15" t="s">
        <v>26</v>
      </c>
      <c r="Q12" s="6">
        <f t="shared" si="0"/>
        <v>34</v>
      </c>
      <c r="R12" s="2" t="str">
        <f t="shared" si="1"/>
        <v>31 - 40</v>
      </c>
      <c r="S12" s="15" t="s">
        <v>28</v>
      </c>
      <c r="T12" s="15" t="s">
        <v>30</v>
      </c>
      <c r="U12" s="13" t="s">
        <v>133</v>
      </c>
      <c r="V12" s="13" t="s">
        <v>162</v>
      </c>
      <c r="W12" s="16" t="s">
        <v>200</v>
      </c>
      <c r="X12" s="19" t="s">
        <v>201</v>
      </c>
      <c r="Y12" s="15" t="s">
        <v>232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45</v>
      </c>
      <c r="N13" s="17" t="s">
        <v>74</v>
      </c>
      <c r="O13" s="15" t="s">
        <v>104</v>
      </c>
      <c r="P13" s="15" t="s">
        <v>26</v>
      </c>
      <c r="Q13" s="6">
        <f t="shared" si="0"/>
        <v>36</v>
      </c>
      <c r="R13" s="2" t="str">
        <f t="shared" si="1"/>
        <v>31 - 40</v>
      </c>
      <c r="S13" s="15" t="s">
        <v>31</v>
      </c>
      <c r="T13" s="15" t="s">
        <v>30</v>
      </c>
      <c r="U13" s="13" t="s">
        <v>134</v>
      </c>
      <c r="V13" s="13" t="s">
        <v>163</v>
      </c>
      <c r="W13" s="16" t="s">
        <v>202</v>
      </c>
      <c r="X13" s="19" t="s">
        <v>203</v>
      </c>
      <c r="Y13" s="15" t="s">
        <v>232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46</v>
      </c>
      <c r="N14" s="17" t="s">
        <v>75</v>
      </c>
      <c r="O14" s="15" t="s">
        <v>105</v>
      </c>
      <c r="P14" s="15" t="s">
        <v>27</v>
      </c>
      <c r="Q14" s="6">
        <f t="shared" si="0"/>
        <v>31</v>
      </c>
      <c r="R14" s="2" t="str">
        <f t="shared" si="1"/>
        <v>31 - 40</v>
      </c>
      <c r="S14" s="15" t="s">
        <v>28</v>
      </c>
      <c r="T14" s="15" t="s">
        <v>30</v>
      </c>
      <c r="U14" s="13" t="s">
        <v>135</v>
      </c>
      <c r="V14" s="13" t="s">
        <v>164</v>
      </c>
      <c r="W14" s="16" t="s">
        <v>204</v>
      </c>
      <c r="X14" s="19" t="s">
        <v>205</v>
      </c>
      <c r="Y14" s="15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47</v>
      </c>
      <c r="N15" s="17" t="s">
        <v>76</v>
      </c>
      <c r="O15" s="14" t="s">
        <v>106</v>
      </c>
      <c r="P15" s="15" t="s">
        <v>27</v>
      </c>
      <c r="Q15" s="6">
        <f t="shared" si="0"/>
        <v>37</v>
      </c>
      <c r="R15" s="2" t="str">
        <f t="shared" si="1"/>
        <v>31 - 40</v>
      </c>
      <c r="S15" s="15" t="s">
        <v>28</v>
      </c>
      <c r="T15" s="15" t="s">
        <v>30</v>
      </c>
      <c r="U15" s="13" t="s">
        <v>136</v>
      </c>
      <c r="V15" s="13" t="s">
        <v>165</v>
      </c>
      <c r="W15" s="16" t="s">
        <v>206</v>
      </c>
      <c r="X15" s="20"/>
      <c r="Y15" s="15" t="s">
        <v>232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48</v>
      </c>
      <c r="N16" s="17" t="s">
        <v>77</v>
      </c>
      <c r="O16" s="15" t="s">
        <v>107</v>
      </c>
      <c r="P16" s="15" t="s">
        <v>27</v>
      </c>
      <c r="Q16" s="6">
        <f t="shared" si="0"/>
        <v>27</v>
      </c>
      <c r="R16" s="2" t="str">
        <f t="shared" si="1"/>
        <v>21 - 30</v>
      </c>
      <c r="S16" s="15" t="s">
        <v>29</v>
      </c>
      <c r="T16" s="15" t="s">
        <v>30</v>
      </c>
      <c r="U16" s="13" t="s">
        <v>137</v>
      </c>
      <c r="V16" s="13" t="s">
        <v>166</v>
      </c>
      <c r="W16" s="16" t="s">
        <v>207</v>
      </c>
      <c r="X16" s="20"/>
      <c r="Y16" s="15" t="s">
        <v>232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49</v>
      </c>
      <c r="N17" s="17" t="s">
        <v>78</v>
      </c>
      <c r="O17" s="15" t="s">
        <v>108</v>
      </c>
      <c r="P17" s="15" t="s">
        <v>27</v>
      </c>
      <c r="Q17" s="6">
        <f t="shared" si="0"/>
        <v>30</v>
      </c>
      <c r="R17" s="2" t="str">
        <f t="shared" si="1"/>
        <v>21 - 30</v>
      </c>
      <c r="S17" s="15" t="s">
        <v>29</v>
      </c>
      <c r="T17" s="15" t="s">
        <v>30</v>
      </c>
      <c r="U17" s="13" t="s">
        <v>138</v>
      </c>
      <c r="V17" s="13"/>
      <c r="W17" s="16" t="s">
        <v>208</v>
      </c>
      <c r="X17" s="20"/>
      <c r="Y17" s="15" t="s">
        <v>232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50</v>
      </c>
      <c r="N18" s="17" t="s">
        <v>79</v>
      </c>
      <c r="O18" s="15" t="s">
        <v>109</v>
      </c>
      <c r="P18" s="15" t="s">
        <v>27</v>
      </c>
      <c r="Q18" s="6">
        <f t="shared" si="0"/>
        <v>36</v>
      </c>
      <c r="R18" s="2" t="str">
        <f t="shared" si="1"/>
        <v>31 - 40</v>
      </c>
      <c r="S18" s="15" t="s">
        <v>29</v>
      </c>
      <c r="T18" s="15" t="s">
        <v>30</v>
      </c>
      <c r="U18" s="13" t="s">
        <v>139</v>
      </c>
      <c r="V18" s="13" t="s">
        <v>167</v>
      </c>
      <c r="W18" s="16" t="s">
        <v>209</v>
      </c>
      <c r="X18" s="20" t="s">
        <v>210</v>
      </c>
      <c r="Y18" s="15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51</v>
      </c>
      <c r="N19" s="17" t="s">
        <v>80</v>
      </c>
      <c r="O19" s="15" t="s">
        <v>110</v>
      </c>
      <c r="P19" s="15" t="s">
        <v>27</v>
      </c>
      <c r="Q19" s="6">
        <f t="shared" si="0"/>
        <v>27</v>
      </c>
      <c r="R19" s="2" t="str">
        <f t="shared" si="1"/>
        <v>21 - 30</v>
      </c>
      <c r="S19" s="15" t="s">
        <v>29</v>
      </c>
      <c r="T19" s="15" t="s">
        <v>30</v>
      </c>
      <c r="U19" s="13" t="s">
        <v>140</v>
      </c>
      <c r="V19" s="13" t="s">
        <v>168</v>
      </c>
      <c r="W19" s="16" t="s">
        <v>211</v>
      </c>
      <c r="X19" s="19" t="s">
        <v>212</v>
      </c>
      <c r="Y19" s="15" t="s">
        <v>232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52</v>
      </c>
      <c r="N20" s="17" t="s">
        <v>81</v>
      </c>
      <c r="O20" s="14" t="s">
        <v>111</v>
      </c>
      <c r="P20" s="15" t="s">
        <v>26</v>
      </c>
      <c r="Q20" s="6">
        <f t="shared" si="0"/>
        <v>27</v>
      </c>
      <c r="R20" s="2" t="str">
        <f t="shared" si="1"/>
        <v>21 - 30</v>
      </c>
      <c r="S20" s="15" t="s">
        <v>28</v>
      </c>
      <c r="T20" s="15" t="s">
        <v>30</v>
      </c>
      <c r="U20" s="13" t="s">
        <v>141</v>
      </c>
      <c r="V20" s="13" t="s">
        <v>169</v>
      </c>
      <c r="W20" s="16" t="s">
        <v>213</v>
      </c>
      <c r="X20" s="19" t="s">
        <v>214</v>
      </c>
      <c r="Y20" s="15" t="s">
        <v>232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53</v>
      </c>
      <c r="N21" s="17" t="s">
        <v>82</v>
      </c>
      <c r="O21" s="15" t="s">
        <v>112</v>
      </c>
      <c r="P21" s="15" t="s">
        <v>27</v>
      </c>
      <c r="Q21" s="6">
        <f t="shared" si="0"/>
        <v>27</v>
      </c>
      <c r="R21" s="2" t="str">
        <f t="shared" si="1"/>
        <v>21 - 30</v>
      </c>
      <c r="S21" s="15" t="s">
        <v>28</v>
      </c>
      <c r="T21" s="15" t="s">
        <v>30</v>
      </c>
      <c r="U21" s="13" t="s">
        <v>142</v>
      </c>
      <c r="V21" s="13" t="s">
        <v>170</v>
      </c>
      <c r="W21" s="16" t="s">
        <v>215</v>
      </c>
      <c r="X21" s="20"/>
      <c r="Y21" s="15" t="s">
        <v>232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54</v>
      </c>
      <c r="N22" s="17" t="s">
        <v>83</v>
      </c>
      <c r="O22" s="14" t="s">
        <v>113</v>
      </c>
      <c r="P22" s="15" t="s">
        <v>27</v>
      </c>
      <c r="Q22" s="6">
        <f t="shared" si="0"/>
        <v>27</v>
      </c>
      <c r="R22" s="2" t="str">
        <f t="shared" si="1"/>
        <v>21 - 30</v>
      </c>
      <c r="S22" s="15" t="s">
        <v>28</v>
      </c>
      <c r="T22" s="15" t="s">
        <v>30</v>
      </c>
      <c r="U22" s="13" t="s">
        <v>143</v>
      </c>
      <c r="V22" s="13" t="s">
        <v>171</v>
      </c>
      <c r="W22" s="16" t="s">
        <v>216</v>
      </c>
      <c r="X22" s="19" t="s">
        <v>217</v>
      </c>
      <c r="Y22" s="15" t="s">
        <v>232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55</v>
      </c>
      <c r="N23" s="17" t="s">
        <v>84</v>
      </c>
      <c r="O23" s="15" t="s">
        <v>114</v>
      </c>
      <c r="P23" s="15" t="s">
        <v>27</v>
      </c>
      <c r="Q23" s="6">
        <f t="shared" si="0"/>
        <v>35</v>
      </c>
      <c r="R23" s="2" t="str">
        <f t="shared" si="1"/>
        <v>31 - 40</v>
      </c>
      <c r="S23" s="15" t="s">
        <v>29</v>
      </c>
      <c r="T23" s="15" t="s">
        <v>30</v>
      </c>
      <c r="U23" s="13" t="s">
        <v>144</v>
      </c>
      <c r="V23" s="13" t="s">
        <v>172</v>
      </c>
      <c r="W23" s="16" t="s">
        <v>218</v>
      </c>
      <c r="X23" s="19" t="s">
        <v>219</v>
      </c>
      <c r="Y23" s="15" t="s">
        <v>232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56</v>
      </c>
      <c r="N24" s="17" t="s">
        <v>85</v>
      </c>
      <c r="O24" s="15" t="s">
        <v>115</v>
      </c>
      <c r="P24" s="15" t="s">
        <v>27</v>
      </c>
      <c r="Q24" s="6">
        <f t="shared" si="0"/>
        <v>33</v>
      </c>
      <c r="R24" s="2" t="str">
        <f t="shared" si="1"/>
        <v>31 - 40</v>
      </c>
      <c r="S24" s="15" t="s">
        <v>28</v>
      </c>
      <c r="T24" s="15" t="s">
        <v>30</v>
      </c>
      <c r="U24" s="13" t="s">
        <v>145</v>
      </c>
      <c r="V24" s="13" t="s">
        <v>173</v>
      </c>
      <c r="W24" s="16" t="s">
        <v>220</v>
      </c>
      <c r="X24" s="19" t="s">
        <v>221</v>
      </c>
      <c r="Y24" s="15" t="s">
        <v>232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57</v>
      </c>
      <c r="N25" s="17" t="s">
        <v>86</v>
      </c>
      <c r="O25" s="15" t="s">
        <v>116</v>
      </c>
      <c r="P25" s="15" t="s">
        <v>27</v>
      </c>
      <c r="Q25" s="6">
        <f t="shared" si="0"/>
        <v>30</v>
      </c>
      <c r="R25" s="2" t="str">
        <f t="shared" si="1"/>
        <v>21 - 30</v>
      </c>
      <c r="S25" s="15" t="s">
        <v>29</v>
      </c>
      <c r="T25" s="15" t="s">
        <v>30</v>
      </c>
      <c r="U25" s="13" t="s">
        <v>146</v>
      </c>
      <c r="V25" s="13" t="s">
        <v>174</v>
      </c>
      <c r="W25" s="16" t="s">
        <v>222</v>
      </c>
      <c r="X25" s="19" t="s">
        <v>223</v>
      </c>
      <c r="Y25" s="15" t="s">
        <v>232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58</v>
      </c>
      <c r="N26" s="17" t="s">
        <v>87</v>
      </c>
      <c r="O26" s="15" t="s">
        <v>117</v>
      </c>
      <c r="P26" s="15" t="s">
        <v>27</v>
      </c>
      <c r="Q26" s="6">
        <f t="shared" si="0"/>
        <v>25</v>
      </c>
      <c r="R26" s="2" t="str">
        <f t="shared" si="1"/>
        <v>21 - 30</v>
      </c>
      <c r="S26" s="15" t="s">
        <v>28</v>
      </c>
      <c r="T26" s="15" t="s">
        <v>30</v>
      </c>
      <c r="U26" s="13" t="s">
        <v>147</v>
      </c>
      <c r="V26" s="13" t="s">
        <v>175</v>
      </c>
      <c r="W26" s="16" t="s">
        <v>224</v>
      </c>
      <c r="X26" s="19" t="s">
        <v>225</v>
      </c>
      <c r="Y26" s="15" t="s">
        <v>232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59</v>
      </c>
      <c r="N27" s="17" t="s">
        <v>88</v>
      </c>
      <c r="O27" s="15" t="s">
        <v>118</v>
      </c>
      <c r="P27" s="15" t="s">
        <v>26</v>
      </c>
      <c r="Q27" s="6">
        <f t="shared" si="0"/>
        <v>45</v>
      </c>
      <c r="R27" s="2" t="str">
        <f t="shared" si="1"/>
        <v>41 - 50</v>
      </c>
      <c r="S27" s="15"/>
      <c r="T27" s="15" t="s">
        <v>30</v>
      </c>
      <c r="U27" s="13"/>
      <c r="V27" s="13" t="s">
        <v>176</v>
      </c>
      <c r="W27" s="16" t="s">
        <v>226</v>
      </c>
      <c r="X27" s="20"/>
      <c r="Y27" s="15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60</v>
      </c>
      <c r="N28" s="17" t="s">
        <v>89</v>
      </c>
      <c r="O28" s="15" t="s">
        <v>119</v>
      </c>
      <c r="P28" s="15" t="s">
        <v>27</v>
      </c>
      <c r="Q28" s="6">
        <f t="shared" si="0"/>
        <v>34</v>
      </c>
      <c r="R28" s="2" t="str">
        <f t="shared" si="1"/>
        <v>31 - 40</v>
      </c>
      <c r="S28" s="15" t="s">
        <v>29</v>
      </c>
      <c r="T28" s="15" t="s">
        <v>30</v>
      </c>
      <c r="U28" s="13" t="s">
        <v>148</v>
      </c>
      <c r="V28" s="13" t="s">
        <v>177</v>
      </c>
      <c r="W28" s="16" t="s">
        <v>227</v>
      </c>
      <c r="X28" s="20"/>
      <c r="Y28" s="15" t="s">
        <v>232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61</v>
      </c>
      <c r="N29" s="17" t="s">
        <v>90</v>
      </c>
      <c r="O29" s="15" t="s">
        <v>120</v>
      </c>
      <c r="P29" s="15" t="s">
        <v>27</v>
      </c>
      <c r="Q29" s="6">
        <f t="shared" si="0"/>
        <v>25</v>
      </c>
      <c r="R29" s="2" t="str">
        <f t="shared" si="1"/>
        <v>21 - 30</v>
      </c>
      <c r="S29" s="15" t="s">
        <v>28</v>
      </c>
      <c r="T29" s="15" t="s">
        <v>30</v>
      </c>
      <c r="U29" s="13" t="s">
        <v>149</v>
      </c>
      <c r="V29" s="13" t="s">
        <v>178</v>
      </c>
      <c r="W29" s="16" t="s">
        <v>228</v>
      </c>
      <c r="X29" s="19" t="s">
        <v>229</v>
      </c>
      <c r="Y29" s="15" t="s">
        <v>232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62</v>
      </c>
      <c r="N30" s="17" t="s">
        <v>91</v>
      </c>
      <c r="O30" s="15" t="s">
        <v>121</v>
      </c>
      <c r="P30" s="15" t="s">
        <v>27</v>
      </c>
      <c r="Q30" s="6">
        <f t="shared" si="0"/>
        <v>32</v>
      </c>
      <c r="R30" s="2" t="str">
        <f t="shared" si="1"/>
        <v>31 - 40</v>
      </c>
      <c r="S30" s="15" t="s">
        <v>28</v>
      </c>
      <c r="T30" s="15" t="s">
        <v>30</v>
      </c>
      <c r="U30" s="13" t="s">
        <v>150</v>
      </c>
      <c r="V30" s="13" t="s">
        <v>179</v>
      </c>
      <c r="W30" s="16" t="s">
        <v>230</v>
      </c>
      <c r="X30" s="20"/>
      <c r="Y30" s="15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63</v>
      </c>
      <c r="N31" s="17" t="s">
        <v>92</v>
      </c>
      <c r="O31" s="15" t="s">
        <v>122</v>
      </c>
      <c r="P31" s="15" t="s">
        <v>27</v>
      </c>
      <c r="Q31" s="6">
        <f t="shared" si="0"/>
        <v>34</v>
      </c>
      <c r="R31" s="2" t="str">
        <f t="shared" si="1"/>
        <v>31 - 40</v>
      </c>
      <c r="S31" s="15" t="s">
        <v>28</v>
      </c>
      <c r="T31" s="15" t="s">
        <v>30</v>
      </c>
      <c r="U31" s="13" t="s">
        <v>151</v>
      </c>
      <c r="V31" s="13" t="s">
        <v>180</v>
      </c>
      <c r="W31" s="16" t="s">
        <v>231</v>
      </c>
      <c r="X31" s="20"/>
      <c r="Y31" s="15" t="s">
        <v>232</v>
      </c>
    </row>
  </sheetData>
  <hyperlinks>
    <hyperlink ref="X2" r:id="rId1"/>
    <hyperlink ref="X4" r:id="rId2"/>
    <hyperlink ref="X5" r:id="rId3"/>
    <hyperlink ref="X6" r:id="rId4"/>
    <hyperlink ref="X7" r:id="rId5"/>
    <hyperlink ref="X8" r:id="rId6"/>
    <hyperlink ref="X9" r:id="rId7"/>
    <hyperlink ref="X10" r:id="rId8"/>
    <hyperlink ref="X11" r:id="rId9"/>
    <hyperlink ref="X12" r:id="rId10"/>
    <hyperlink ref="X13" r:id="rId11"/>
    <hyperlink ref="X14" r:id="rId12"/>
    <hyperlink ref="X19" r:id="rId13"/>
    <hyperlink ref="X20" r:id="rId14"/>
    <hyperlink ref="X22" r:id="rId15"/>
    <hyperlink ref="X23" r:id="rId16"/>
    <hyperlink ref="X24" r:id="rId17"/>
    <hyperlink ref="X25" r:id="rId18"/>
    <hyperlink ref="X26" r:id="rId19"/>
    <hyperlink ref="X29" r:id="rId20"/>
  </hyperlinks>
  <pageMargins left="0.7" right="0.7" top="0.3" bottom="0.3" header="0.3" footer="0.3"/>
  <pageSetup paperSize="9" orientation="portrait" useFirstPageNumber="1" horizontalDpi="0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 2540p-W_764</cp:lastModifiedBy>
  <cp:revision>10</cp:revision>
  <dcterms:created xsi:type="dcterms:W3CDTF">2016-07-15T01:36:30Z</dcterms:created>
  <dcterms:modified xsi:type="dcterms:W3CDTF">2017-09-26T09:06:31Z</dcterms:modified>
  <dc:language>en-US</dc:language>
</cp:coreProperties>
</file>