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<sst xmlns="http://schemas.openxmlformats.org/spreadsheetml/2006/main" count="484" uniqueCount="262">
  <si>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</si>
  <si>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</si>
  <si>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</si>
  <si>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</si>
  <si>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</si>
  <si>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</si>
  <si>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</si>
  <si>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</si>
  <si>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</si>
  <si>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</si>
  <si>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</si>
  <si>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</si>
  <si>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</si>
  <si>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</si>
  <si>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</si>
  <si>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</si>
  <si>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</si>
  <si>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</si>
  <si>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</si>
  <si>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</si>
  <si>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</si>
  <si>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</si>
  <si>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</si>
  <si>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</si>
  <si>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</si>
  <si>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</si>
  <si>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Muhammad Ali Munrohman</t>
  </si>
  <si>
    <t>Sugeng Widodo</t>
  </si>
  <si>
    <t xml:space="preserve">Sutrimo </t>
  </si>
  <si>
    <t>Dwi Indah Apriliyanti</t>
  </si>
  <si>
    <t>Nur Asyiq</t>
  </si>
  <si>
    <t>Taslim</t>
  </si>
  <si>
    <t>Adi Pujo Murti</t>
  </si>
  <si>
    <t>Anita Retnosari</t>
  </si>
  <si>
    <t>Aprilia Novita Ariyanti Dewi</t>
  </si>
  <si>
    <t>Misnaena</t>
  </si>
  <si>
    <t>Siti Naela Ruhmana</t>
  </si>
  <si>
    <t>Siti Umaroh</t>
  </si>
  <si>
    <t>Naning Safitri</t>
  </si>
  <si>
    <t>Susi Priyanti</t>
  </si>
  <si>
    <t xml:space="preserve">Ufiq Afiyati </t>
  </si>
  <si>
    <t>Noor Khotib</t>
  </si>
  <si>
    <t>Ika Vivi Aladia</t>
  </si>
  <si>
    <t>Sri Mulyowati</t>
  </si>
  <si>
    <t>Supriyanto</t>
  </si>
  <si>
    <t>Hasan Sakroni</t>
  </si>
  <si>
    <t>Ahmad Syafi"i</t>
  </si>
  <si>
    <t>Uminatus Sholikah</t>
  </si>
  <si>
    <t>Khoiri</t>
  </si>
  <si>
    <t>Eka Fery Apriawan</t>
  </si>
  <si>
    <t>Sandy Adi Prasetiyo</t>
  </si>
  <si>
    <t>Akhmad Fuad Fahmi</t>
  </si>
  <si>
    <t>Mukson</t>
  </si>
  <si>
    <t>Hidayah</t>
  </si>
  <si>
    <t>Miftahul Jannah</t>
  </si>
  <si>
    <t>Nur Afifah</t>
  </si>
  <si>
    <t>Dewi Rohmawati</t>
  </si>
  <si>
    <t>Puji Hidayati</t>
  </si>
  <si>
    <t>Umi Zulfah</t>
  </si>
  <si>
    <t>Uswatun Chasanah</t>
  </si>
  <si>
    <t>Mar,atus Sholihah</t>
  </si>
  <si>
    <t>Ali Musthofa</t>
  </si>
  <si>
    <t>Muhammad Kharir</t>
  </si>
  <si>
    <t>Masnu'ah</t>
  </si>
  <si>
    <t>Imron Rosyadi</t>
  </si>
  <si>
    <t>Wendy Andriyanto</t>
  </si>
  <si>
    <t>3321031509750001</t>
  </si>
  <si>
    <t>3321080801680001</t>
  </si>
  <si>
    <t>3321085906760002</t>
  </si>
  <si>
    <t>3321055304780001</t>
  </si>
  <si>
    <t>3321042412800001</t>
  </si>
  <si>
    <t>3321122130675000</t>
  </si>
  <si>
    <t>3321142107780005</t>
  </si>
  <si>
    <t>3315054404940001</t>
  </si>
  <si>
    <t>3318174044950001</t>
  </si>
  <si>
    <t>3209185705840009</t>
  </si>
  <si>
    <t>33210335404980001</t>
  </si>
  <si>
    <t>3321125106840006</t>
  </si>
  <si>
    <t>332111402940002</t>
  </si>
  <si>
    <t>3321136602770001</t>
  </si>
  <si>
    <t>3321130409770004</t>
  </si>
  <si>
    <t>3321046911970002</t>
  </si>
  <si>
    <t>3321116306670001</t>
  </si>
  <si>
    <t>3321070506700001</t>
  </si>
  <si>
    <t>3321132703890002</t>
  </si>
  <si>
    <t>3321111604700000</t>
  </si>
  <si>
    <t>3321125405810004</t>
  </si>
  <si>
    <t>3321032201710001</t>
  </si>
  <si>
    <t>3321111504830001</t>
  </si>
  <si>
    <t>33211105099970002</t>
  </si>
  <si>
    <t>3305111501840001</t>
  </si>
  <si>
    <t>3321121605740001</t>
  </si>
  <si>
    <t>3321124612740003</t>
  </si>
  <si>
    <t>3321126702770001</t>
  </si>
  <si>
    <t>33211224905890007</t>
  </si>
  <si>
    <t>3321125501950003</t>
  </si>
  <si>
    <t>3321126910870001</t>
  </si>
  <si>
    <t>3321126709850004</t>
  </si>
  <si>
    <t>3321011606750008</t>
  </si>
  <si>
    <t>3321040101890014</t>
  </si>
  <si>
    <t>3321124407740006</t>
  </si>
  <si>
    <t>3321121909930002</t>
  </si>
  <si>
    <t>3374071707700002</t>
  </si>
  <si>
    <t>Demak, 15-09-1975</t>
  </si>
  <si>
    <t>Klaten, 08-01-1968</t>
  </si>
  <si>
    <t>Demak, 19/06/2017</t>
  </si>
  <si>
    <t>Demak, 13 - 04- 1978</t>
  </si>
  <si>
    <t>Demak, 24/12/1980</t>
  </si>
  <si>
    <t>Demak, 13 - 06 - 2017</t>
  </si>
  <si>
    <t>Demak, 21 - 07 - 1978</t>
  </si>
  <si>
    <t>Grobogan, 04 - 04 - 1994</t>
  </si>
  <si>
    <t>Pati, 24 - 04 - 1995</t>
  </si>
  <si>
    <t>Cirebon, 17 - 05 -1984</t>
  </si>
  <si>
    <t>Kab. Semarang 14 / 04 / 1998</t>
  </si>
  <si>
    <t>Demak 11 - 06 - 1984</t>
  </si>
  <si>
    <t>Demak, 11 - 7 - 1995</t>
  </si>
  <si>
    <t>Demak, 14 - 02 - 1994</t>
  </si>
  <si>
    <t>Demak, 26 - 02 - 1977</t>
  </si>
  <si>
    <t>Demak, 04 - 09 - 1977</t>
  </si>
  <si>
    <t>Demak, 29 - 11 - 1997</t>
  </si>
  <si>
    <t>Pati, 23 - 06 - 1967</t>
  </si>
  <si>
    <t>Demak, 05 - 06 - 1970</t>
  </si>
  <si>
    <t>Demak, 27 - 03 - 1989</t>
  </si>
  <si>
    <t>Demak, 16 - 04 - 1970</t>
  </si>
  <si>
    <t>Grobogan, 14 - 05 -1961</t>
  </si>
  <si>
    <t>Demak, 22 - 01 - 1971</t>
  </si>
  <si>
    <t>Demak, 15 - 04 - 1983</t>
  </si>
  <si>
    <t>Demak, 15 - 09 - 1997</t>
  </si>
  <si>
    <t>Kebumen, 15 - 01 - 1984</t>
  </si>
  <si>
    <t>Demak, 16 - 05 - 1974</t>
  </si>
  <si>
    <t>Demak, 06 - 12 - 1974</t>
  </si>
  <si>
    <t>Demak, 27 - 02 - 1977</t>
  </si>
  <si>
    <t>Demak, 09 - 05 - 1989</t>
  </si>
  <si>
    <t>Demak, 15 - 01 - 1995</t>
  </si>
  <si>
    <t>Demak, 08 - 09 - 1989</t>
  </si>
  <si>
    <t>Demak, 29 - 10 - 1987</t>
  </si>
  <si>
    <t>Demak, 27-09-1985</t>
  </si>
  <si>
    <t>Demak, 25-08-1995</t>
  </si>
  <si>
    <t>Demak, 16-06-1975</t>
  </si>
  <si>
    <t>Demak, 01-01-1989</t>
  </si>
  <si>
    <t>Rembang, 04-07-1974</t>
  </si>
  <si>
    <t>Demak, 19-099-1993</t>
  </si>
  <si>
    <t>Tegal, 17-07-1970</t>
  </si>
  <si>
    <t>Islam</t>
  </si>
  <si>
    <t>SD</t>
  </si>
  <si>
    <t>D1</t>
  </si>
  <si>
    <t>S1</t>
  </si>
  <si>
    <t>SLTA</t>
  </si>
  <si>
    <t>UD. MEGAH JAYA</t>
  </si>
  <si>
    <t xml:space="preserve">KOP. PISABILITAN(KOPIS) </t>
  </si>
  <si>
    <t>Kop. DIsabilitas</t>
  </si>
  <si>
    <t>WITELA</t>
  </si>
  <si>
    <t>KOP. PUSPITA BAHARI</t>
  </si>
  <si>
    <t>TLOGOMAKMUR</t>
  </si>
  <si>
    <t>KEMUNING</t>
  </si>
  <si>
    <t>JENI NS</t>
  </si>
  <si>
    <t>ANEKA JAYA SNACK</t>
  </si>
  <si>
    <t>BATIK ALFITARA WEDUNG</t>
  </si>
  <si>
    <t>SUPER FRESH FOOD</t>
  </si>
  <si>
    <t>KOPERASI DISABILITAS</t>
  </si>
  <si>
    <t>UD. MITRA JAYA</t>
  </si>
  <si>
    <t>Kalingga Jati Makmur</t>
  </si>
  <si>
    <t>Jud Art</t>
  </si>
  <si>
    <t>Desa Sukoharjo , Kec. Guntur, Kab.Demak, Provinsi Jawa Tengah</t>
  </si>
  <si>
    <t>Jl. Gajah(dempet) RT/RW 01/01,  Dsa. Gedangalas, Kec. Gajah, Kab. Demak, Provinsi Jawa Tengah</t>
  </si>
  <si>
    <t>Wilalung RT/RW 06/06 , Kec. Gajah, kab. Demak Provinsi Jawa Tengah</t>
  </si>
  <si>
    <t>Dusun Gebyog, RW/RT 02/02, Kec. Karangtengah Kab. Grobogan, Provinsi Jawa Tengah</t>
  </si>
  <si>
    <t>Jl. Karawang RW/RT 06/01, Desa Sidorejo, Kec. Sayung, Kota Demak, Provinsi Jawa Tengah</t>
  </si>
  <si>
    <t>Jl. Tlogoboyo Rt/Rw 05/01, Desa Tlogoboyo, Kec. Bonang, Kab. Demak, Provinsi Jawa Tengah</t>
  </si>
  <si>
    <t>Paseban RT/RW 05/06, Desa Mangunharjo, Kec. Kebon agung, Kab. Demak Provinsi Jawa Tengah</t>
  </si>
  <si>
    <t>Dusun Bareng RT/RW 06/04, Desa Karanganyar, Kec. Geyer, Kab. Grobogan Privinsi Jawa Tengah</t>
  </si>
  <si>
    <t xml:space="preserve">Desa Beru RT/RW 04/01, Desa Jrahi, Kec. Gunung wungkal, </t>
  </si>
  <si>
    <t>Brambang  RT/RW 01/03, Desa Demak, Kec. Karangawen Provinsi Jawa Tengah</t>
  </si>
  <si>
    <t>Desa Blerong, RT/RW 05/01, Desa Blerong, Kec. Guntur Provinsi Jawa Tengah</t>
  </si>
  <si>
    <t>Wonosari RT/RW 03/02, Desa Wonosari, Kec. Bonang</t>
  </si>
  <si>
    <t>Morodemak RT/RW 05/04, Desa Purworejo, Kec. Bonang, Kab. Demak, Provinsi Jawa Tengah</t>
  </si>
  <si>
    <t>Jl. Mahasari RT/RW 03/02 Desa Katonsari, Kec. Demak, Kab. Demak Provinsi Jawa Tengah</t>
  </si>
  <si>
    <t>Buko RT /RW 02/02 Wedung Demak Provinsi Jawa Tengah</t>
  </si>
  <si>
    <t>Kedungmurti RT/RW 02/02, Desa Kedungmutih, Kec. Wedung</t>
  </si>
  <si>
    <t>Sidorawuh RT/RW 05/02, Desa Sidogenah, Kec. Sayung, Kab. Demak, Provinsi Jawa Tengah</t>
  </si>
  <si>
    <t>Sultan hadi wijoyo RT/RW 05 / 01, Desa Mangunjiwan, Kec. Demak, Kab. Demak Provinsi Jawa Ten</t>
  </si>
  <si>
    <t>Mustajib RT/RW 01/02, Blok, Desa Kunir, Kec. Dempet, Kab. Demak, Provinsi Jawa Tengah</t>
  </si>
  <si>
    <t>Berahankuron RT/RW 01/03, Kec. Wedung, Kab. Demak, Provinsi Jawa Tengah</t>
  </si>
  <si>
    <t>Jl. Flamboyan I Blok M-14 Katonsari, Rt. 04 Rw. 05 Kec. Demak Kab. Demak</t>
  </si>
  <si>
    <t>Gendero, Rt. 01 Rw. 04 Kec. Bonang Kab. Demak</t>
  </si>
  <si>
    <t>Kel. Sukorejo Kec. Guntur Kab. Demak</t>
  </si>
  <si>
    <t>Jl. Puspitasari III Rt. 04 Rw. 04 Blok H.24 Kel. Katonsari, Kec. Bonang, Kab. Demak</t>
  </si>
  <si>
    <t>Jl. Kalijajar Rt. 01 Rw. 02 Kel. Singorejo kec. Demak</t>
  </si>
  <si>
    <t>Purworejo, Rt. 01 Rw. 01 Kec. Bonang Kab Demak</t>
  </si>
  <si>
    <t>Margolinduk Rt 04 Rw 04 Kec. Bonang, Kab. Demak</t>
  </si>
  <si>
    <t>Gendero, Rt. 07 Rw. 04 Kec. Bonang Kab. Demak</t>
  </si>
  <si>
    <t>Morodemak Kec. Bonang, Kab. Demak, Provinsi Jawa Tengah</t>
  </si>
  <si>
    <t>Morodemak RT/RW 04/02, Kec. Bonang, Kab. Demak, Provinsi Jawa Tengah</t>
  </si>
  <si>
    <t>Morodemak Rt 04 rw 02 Kec. Bonang, Kab. Demak, Provinsi Jawa Tengah</t>
  </si>
  <si>
    <t>Kadilangon Rt 04 Rw 07 Kebonbatur Kec Mranggen Kab Demak</t>
  </si>
  <si>
    <t>Randu Alas prampelan Kidul Rt 04 Rw 01 Kel. Prampelan Kab Demak</t>
  </si>
  <si>
    <t>Jogoloyo Rt 03 Rw 04 Kel Jogoloyo Kec. Wonosalam</t>
  </si>
  <si>
    <t>Morodemak Rt 05 rw 03 Kec. Bonang, Kab. Demak, Provinsi Jawa Tengah</t>
  </si>
  <si>
    <t>085225444944</t>
  </si>
  <si>
    <t>085225739712</t>
  </si>
  <si>
    <t>081391384454</t>
  </si>
  <si>
    <t>081326183033</t>
  </si>
  <si>
    <t>081575520079</t>
  </si>
  <si>
    <t>082326727157</t>
  </si>
  <si>
    <t>0817297941</t>
  </si>
  <si>
    <t>081390835889</t>
  </si>
  <si>
    <t>081215775723</t>
  </si>
  <si>
    <t>081332357991</t>
  </si>
  <si>
    <t>082138455403</t>
  </si>
  <si>
    <t>085642642097</t>
  </si>
  <si>
    <t/>
  </si>
  <si>
    <t>089629753395</t>
  </si>
  <si>
    <t>085866281785</t>
  </si>
  <si>
    <t>085640002960</t>
  </si>
  <si>
    <t>085691650089</t>
  </si>
  <si>
    <t>081325775285</t>
  </si>
  <si>
    <t>085326811123</t>
  </si>
  <si>
    <t>081326781773</t>
  </si>
  <si>
    <t>081328561683</t>
  </si>
  <si>
    <t>089599324897</t>
  </si>
  <si>
    <t>085728685111</t>
  </si>
  <si>
    <t>082331679813</t>
  </si>
  <si>
    <t>082225309491</t>
  </si>
  <si>
    <t>085803493803</t>
  </si>
  <si>
    <t>081225133220</t>
  </si>
  <si>
    <t>085290358621</t>
  </si>
  <si>
    <t>085326081074</t>
  </si>
  <si>
    <t>082329762229</t>
  </si>
  <si>
    <t>089666996691</t>
  </si>
  <si>
    <t>085600070878</t>
  </si>
  <si>
    <t>089631337362</t>
  </si>
  <si>
    <t>085225985110</t>
  </si>
  <si>
    <t>085713970279</t>
  </si>
  <si>
    <t>081914491295</t>
  </si>
  <si>
    <t>Paving Bloek</t>
  </si>
  <si>
    <t>Jasa</t>
  </si>
  <si>
    <t>Konter HP</t>
  </si>
  <si>
    <t>Makanan Ringan</t>
  </si>
  <si>
    <t>Jual Beli Ikan Hias</t>
  </si>
  <si>
    <t>Salon</t>
  </si>
  <si>
    <t>Retail</t>
  </si>
  <si>
    <t>Kue Kering</t>
  </si>
  <si>
    <t>Snack</t>
  </si>
  <si>
    <t>Minuman</t>
  </si>
  <si>
    <t>Ikan Asin</t>
  </si>
  <si>
    <t>Memproduksi Batik</t>
  </si>
  <si>
    <t>Minyak Goreng</t>
  </si>
  <si>
    <t>KEDAI ROTI</t>
  </si>
  <si>
    <t>Pengolahan Makanan</t>
  </si>
  <si>
    <t>Abon Ikan Tongkol</t>
  </si>
  <si>
    <t>Dendeng Ikan Japo</t>
  </si>
  <si>
    <t>Kerupuk Ikan, Intep Sari Dendeng, Peyek Udang</t>
  </si>
  <si>
    <t>Toko Sembako</t>
  </si>
  <si>
    <t>Tabungan Sembako</t>
  </si>
  <si>
    <t>Keripik dan Kerupuk Ikan</t>
  </si>
  <si>
    <t>Meubel dan Handicraft</t>
  </si>
  <si>
    <t>Sandal Ukir dan Seseran</t>
  </si>
  <si>
    <t>Omah Iwak dan Catering</t>
  </si>
  <si>
    <t>L</t>
  </si>
  <si>
    <t>P</t>
  </si>
  <si>
    <t>SLTP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</si>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</sst>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3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3" fillId="0" borderId="2" xfId="25" applyFont="1" applyBorder="1" applyAlignment="1">
      <alignment horizontal="left" vertical="center" wrapText="1"/>
    </xf>
    <xf numFmtId="0" fontId="23" fillId="0" borderId="2" xfId="25" applyFont="1" applyBorder="1" applyAlignment="1">
      <alignment vertical="center"/>
    </xf>
    <xf numFmtId="0" fontId="23" fillId="0" borderId="2" xfId="25" applyFont="1" applyBorder="1" applyAlignment="1">
      <alignment horizontal="center" vertical="center"/>
    </xf>
    <xf numFmtId="0" fontId="23" fillId="0" borderId="2" xfId="25" quotePrefix="1" applyFont="1" applyBorder="1" applyAlignment="1">
      <alignment horizontal="center" vertical="center"/>
    </xf>
    <xf numFmtId="0" fontId="23" fillId="0" borderId="2" xfId="25" applyFont="1" applyBorder="1" applyAlignment="1">
      <alignment horizontal="left" vertical="center" wrapText="1"/>
    </xf>
    <xf numFmtId="0" fontId="23" fillId="0" borderId="2" xfId="25" applyFont="1" applyFill="1" applyBorder="1" applyAlignment="1">
      <alignment horizontal="left" vertical="center" wrapText="1"/>
    </xf>
    <xf numFmtId="0" fontId="23" fillId="0" borderId="2" xfId="25" applyFont="1" applyBorder="1" applyAlignment="1">
      <alignment vertical="center"/>
    </xf>
    <xf numFmtId="0" fontId="23" fillId="0" borderId="2" xfId="25" applyFont="1" applyBorder="1" applyAlignment="1">
      <alignment horizontal="center" vertical="center"/>
    </xf>
    <xf numFmtId="0" fontId="23" fillId="0" borderId="2" xfId="25" applyFont="1" applyBorder="1" applyAlignment="1">
      <alignment horizontal="center" vertical="center"/>
    </xf>
    <xf numFmtId="0" fontId="23" fillId="0" borderId="2" xfId="25" applyFont="1" applyBorder="1" applyAlignment="1">
      <alignment horizontal="center" vertical="center"/>
    </xf>
    <xf numFmtId="0" fontId="23" fillId="0" borderId="2" xfId="25" applyFont="1" applyBorder="1" applyAlignment="1">
      <alignment horizontal="left" vertical="center" wrapText="1"/>
    </xf>
    <xf numFmtId="0" fontId="23" fillId="0" borderId="2" xfId="25" applyFont="1" applyBorder="1" applyAlignment="1">
      <alignment vertical="center"/>
    </xf>
    <xf numFmtId="0" fontId="23" fillId="0" borderId="2" xfId="25" applyFont="1" applyBorder="1" applyAlignment="1">
      <alignment horizontal="left" vertical="top" wrapText="1"/>
    </xf>
    <xf numFmtId="0" fontId="23" fillId="0" borderId="2" xfId="25" applyFont="1" applyBorder="1" applyAlignment="1">
      <alignment vertical="top" wrapText="1"/>
    </xf>
    <xf numFmtId="0" fontId="23" fillId="0" borderId="2" xfId="25" quotePrefix="1" applyFont="1" applyBorder="1" applyAlignment="1">
      <alignment horizontal="left" vertical="center"/>
    </xf>
    <xf numFmtId="0" fontId="23" fillId="0" borderId="2" xfId="25" quotePrefix="1" applyFont="1" applyBorder="1" applyAlignment="1">
      <alignment vertical="center"/>
    </xf>
    <xf numFmtId="0" fontId="23" fillId="0" borderId="2" xfId="25" applyFont="1" applyBorder="1" applyAlignment="1">
      <alignment horizontal="center" vertical="center" wrapText="1"/>
    </xf>
    <xf numFmtId="0" fontId="23" fillId="0" borderId="2" xfId="25" quotePrefix="1" applyFont="1" applyBorder="1" applyAlignment="1">
      <alignment horizontal="center"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zoomScale="75" zoomScaleNormal="75" workbookViewId="0">
      <selection activeCell="B32" sqref="B32:G4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20" t="s">
        <v>66</v>
      </c>
      <c r="O2" s="21" t="s">
        <v>103</v>
      </c>
      <c r="P2" s="25" t="s">
        <v>258</v>
      </c>
      <c r="Q2" s="6">
        <f>2017-VALUE(RIGHT(O2,4))</f>
        <v>42</v>
      </c>
      <c r="R2" t="str">
        <f>IF(Q2&lt;21,"&lt; 21",IF(Q2&lt;=30,"21 - 30",IF(Q2&lt;=40,"31 - 40",IF(Q2&lt;=50,"41 - 50","&gt; 50" ))))</f>
        <v>41 - 50</v>
      </c>
      <c r="S2" s="26" t="s">
        <v>146</v>
      </c>
      <c r="T2" s="24" t="s">
        <v>143</v>
      </c>
      <c r="U2" s="27" t="s">
        <v>148</v>
      </c>
      <c r="V2" s="29" t="s">
        <v>163</v>
      </c>
      <c r="W2" s="31">
        <v>85328520092</v>
      </c>
      <c r="X2" s="13"/>
      <c r="Y2" s="33" t="s">
        <v>234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20" t="s">
        <v>67</v>
      </c>
      <c r="O3" s="21" t="s">
        <v>104</v>
      </c>
      <c r="P3" s="25" t="s">
        <v>258</v>
      </c>
      <c r="Q3" s="6">
        <f t="shared" ref="Q3:Q31" si="0">2017-VALUE(RIGHT(O3,4))</f>
        <v>49</v>
      </c>
      <c r="R3" s="2" t="str">
        <f t="shared" ref="R3:R31" si="1">IF(Q3&lt;21,"&lt; 21",IF(Q3&lt;=30,"21 - 30",IF(Q3&lt;=40,"31 - 40",IF(Q3&lt;=50,"41 - 50","&gt; 50" ))))</f>
        <v>41 - 50</v>
      </c>
      <c r="S3" s="26" t="s">
        <v>147</v>
      </c>
      <c r="T3" s="24" t="s">
        <v>143</v>
      </c>
      <c r="U3" s="27" t="s">
        <v>149</v>
      </c>
      <c r="V3" s="29" t="s">
        <v>164</v>
      </c>
      <c r="W3" s="31">
        <v>85325031696</v>
      </c>
      <c r="X3" s="14"/>
      <c r="Y3" s="33" t="s">
        <v>235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20" t="s">
        <v>68</v>
      </c>
      <c r="O4" s="21" t="s">
        <v>105</v>
      </c>
      <c r="P4" s="25" t="s">
        <v>259</v>
      </c>
      <c r="Q4" s="6">
        <f t="shared" si="0"/>
        <v>0</v>
      </c>
      <c r="R4" s="2" t="str">
        <f t="shared" si="1"/>
        <v>&lt; 21</v>
      </c>
      <c r="S4" s="26" t="s">
        <v>144</v>
      </c>
      <c r="T4" s="24" t="s">
        <v>143</v>
      </c>
      <c r="U4" s="27" t="s">
        <v>150</v>
      </c>
      <c r="V4" s="29" t="s">
        <v>165</v>
      </c>
      <c r="W4" s="31" t="s">
        <v>198</v>
      </c>
      <c r="X4" s="14"/>
      <c r="Y4" s="33" t="s">
        <v>236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20" t="s">
        <v>69</v>
      </c>
      <c r="O5" s="21" t="s">
        <v>106</v>
      </c>
      <c r="P5" s="25" t="s">
        <v>259</v>
      </c>
      <c r="Q5" s="6">
        <f t="shared" si="0"/>
        <v>39</v>
      </c>
      <c r="R5" s="2" t="str">
        <f t="shared" si="1"/>
        <v>31 - 40</v>
      </c>
      <c r="S5" s="26" t="s">
        <v>145</v>
      </c>
      <c r="T5" s="24" t="s">
        <v>143</v>
      </c>
      <c r="U5" s="27" t="s">
        <v>151</v>
      </c>
      <c r="V5" s="29" t="s">
        <v>166</v>
      </c>
      <c r="W5" s="31">
        <v>82123358906</v>
      </c>
      <c r="X5" s="15"/>
      <c r="Y5" s="33" t="s">
        <v>237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20" t="s">
        <v>70</v>
      </c>
      <c r="O6" s="21" t="s">
        <v>107</v>
      </c>
      <c r="P6" s="25" t="s">
        <v>259</v>
      </c>
      <c r="Q6" s="6">
        <f t="shared" si="0"/>
        <v>37</v>
      </c>
      <c r="R6" s="2" t="str">
        <f t="shared" si="1"/>
        <v>31 - 40</v>
      </c>
      <c r="S6" s="26" t="s">
        <v>146</v>
      </c>
      <c r="T6" s="24" t="s">
        <v>143</v>
      </c>
      <c r="U6" s="27" t="s">
        <v>152</v>
      </c>
      <c r="V6" s="29" t="s">
        <v>167</v>
      </c>
      <c r="W6" s="31" t="s">
        <v>199</v>
      </c>
      <c r="X6" s="15"/>
      <c r="Y6" s="33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20" t="s">
        <v>71</v>
      </c>
      <c r="O7" s="21" t="s">
        <v>108</v>
      </c>
      <c r="P7" s="25" t="s">
        <v>259</v>
      </c>
      <c r="Q7" s="6">
        <f t="shared" si="0"/>
        <v>0</v>
      </c>
      <c r="R7" s="2" t="str">
        <f t="shared" si="1"/>
        <v>&lt; 21</v>
      </c>
      <c r="S7" s="26" t="s">
        <v>147</v>
      </c>
      <c r="T7" s="24" t="s">
        <v>143</v>
      </c>
      <c r="U7" s="27" t="s">
        <v>153</v>
      </c>
      <c r="V7" s="29" t="s">
        <v>168</v>
      </c>
      <c r="W7" s="31" t="s">
        <v>200</v>
      </c>
      <c r="X7" s="15"/>
      <c r="Y7" s="33" t="s">
        <v>238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20" t="s">
        <v>72</v>
      </c>
      <c r="O8" s="21" t="s">
        <v>109</v>
      </c>
      <c r="P8" s="25" t="s">
        <v>259</v>
      </c>
      <c r="Q8" s="6">
        <f t="shared" si="0"/>
        <v>39</v>
      </c>
      <c r="R8" s="2" t="str">
        <f t="shared" si="1"/>
        <v>31 - 40</v>
      </c>
      <c r="S8" s="26" t="s">
        <v>147</v>
      </c>
      <c r="T8" s="24" t="s">
        <v>143</v>
      </c>
      <c r="U8" s="27" t="s">
        <v>154</v>
      </c>
      <c r="V8" s="29" t="s">
        <v>169</v>
      </c>
      <c r="W8" s="31" t="s">
        <v>201</v>
      </c>
      <c r="X8" s="15"/>
      <c r="Y8" s="33" t="s">
        <v>239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20" t="s">
        <v>73</v>
      </c>
      <c r="O9" s="21" t="s">
        <v>110</v>
      </c>
      <c r="P9" s="25" t="s">
        <v>259</v>
      </c>
      <c r="Q9" s="6">
        <f t="shared" si="0"/>
        <v>23</v>
      </c>
      <c r="R9" s="2" t="str">
        <f t="shared" si="1"/>
        <v>21 - 30</v>
      </c>
      <c r="S9" s="26" t="s">
        <v>147</v>
      </c>
      <c r="T9" s="24" t="s">
        <v>143</v>
      </c>
      <c r="U9" s="27" t="s">
        <v>152</v>
      </c>
      <c r="V9" s="29" t="s">
        <v>170</v>
      </c>
      <c r="W9" s="31" t="s">
        <v>202</v>
      </c>
      <c r="X9" s="15"/>
      <c r="Y9" s="33" t="s">
        <v>240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20" t="s">
        <v>74</v>
      </c>
      <c r="O10" s="22" t="s">
        <v>111</v>
      </c>
      <c r="P10" s="25" t="s">
        <v>259</v>
      </c>
      <c r="Q10" s="6">
        <f t="shared" si="0"/>
        <v>22</v>
      </c>
      <c r="R10" s="2" t="str">
        <f t="shared" si="1"/>
        <v>21 - 30</v>
      </c>
      <c r="S10" s="26" t="s">
        <v>147</v>
      </c>
      <c r="T10" s="24" t="s">
        <v>143</v>
      </c>
      <c r="U10" s="27" t="s">
        <v>152</v>
      </c>
      <c r="V10" s="29" t="s">
        <v>171</v>
      </c>
      <c r="W10" s="31" t="s">
        <v>203</v>
      </c>
      <c r="X10" s="15"/>
      <c r="Y10" s="33" t="s">
        <v>240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20" t="s">
        <v>75</v>
      </c>
      <c r="O11" s="21" t="s">
        <v>112</v>
      </c>
      <c r="P11" s="25" t="s">
        <v>259</v>
      </c>
      <c r="Q11" s="6">
        <f t="shared" si="0"/>
        <v>33</v>
      </c>
      <c r="R11" s="2" t="str">
        <f t="shared" si="1"/>
        <v>31 - 40</v>
      </c>
      <c r="S11" s="26" t="s">
        <v>147</v>
      </c>
      <c r="T11" s="24" t="s">
        <v>143</v>
      </c>
      <c r="U11" s="27" t="s">
        <v>155</v>
      </c>
      <c r="V11" s="29" t="s">
        <v>172</v>
      </c>
      <c r="W11" s="31" t="s">
        <v>204</v>
      </c>
      <c r="X11" s="15"/>
      <c r="Y11" s="33" t="s">
        <v>241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20" t="s">
        <v>76</v>
      </c>
      <c r="O12" s="21" t="s">
        <v>113</v>
      </c>
      <c r="P12" s="25" t="s">
        <v>259</v>
      </c>
      <c r="Q12" s="6">
        <f t="shared" si="0"/>
        <v>19</v>
      </c>
      <c r="R12" s="2" t="str">
        <f t="shared" si="1"/>
        <v>&lt; 21</v>
      </c>
      <c r="S12" s="26" t="s">
        <v>147</v>
      </c>
      <c r="T12" s="24" t="s">
        <v>143</v>
      </c>
      <c r="U12" s="27" t="s">
        <v>156</v>
      </c>
      <c r="V12" s="29" t="s">
        <v>173</v>
      </c>
      <c r="W12" s="31" t="s">
        <v>205</v>
      </c>
      <c r="X12" s="14"/>
      <c r="Y12" s="33" t="s">
        <v>242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20" t="s">
        <v>77</v>
      </c>
      <c r="O13" s="21" t="s">
        <v>114</v>
      </c>
      <c r="P13" s="25" t="s">
        <v>259</v>
      </c>
      <c r="Q13" s="6">
        <f t="shared" si="0"/>
        <v>33</v>
      </c>
      <c r="R13" s="2" t="str">
        <f t="shared" si="1"/>
        <v>31 - 40</v>
      </c>
      <c r="S13" s="26" t="s">
        <v>147</v>
      </c>
      <c r="T13" s="24" t="s">
        <v>143</v>
      </c>
      <c r="U13" s="27" t="s">
        <v>152</v>
      </c>
      <c r="V13" s="29" t="s">
        <v>174</v>
      </c>
      <c r="W13" s="31" t="s">
        <v>206</v>
      </c>
      <c r="X13" s="15"/>
      <c r="Y13" s="33" t="s">
        <v>243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20"/>
      <c r="O14" s="21" t="s">
        <v>115</v>
      </c>
      <c r="P14" s="25" t="s">
        <v>259</v>
      </c>
      <c r="Q14" s="6">
        <f t="shared" si="0"/>
        <v>22</v>
      </c>
      <c r="R14" s="2" t="str">
        <f t="shared" si="1"/>
        <v>21 - 30</v>
      </c>
      <c r="S14" s="26" t="s">
        <v>147</v>
      </c>
      <c r="T14" s="24" t="s">
        <v>143</v>
      </c>
      <c r="U14" s="27" t="s">
        <v>152</v>
      </c>
      <c r="V14" s="29" t="s">
        <v>175</v>
      </c>
      <c r="W14" s="31" t="s">
        <v>207</v>
      </c>
      <c r="X14" s="15"/>
      <c r="Y14" s="33" t="s">
        <v>244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20" t="s">
        <v>78</v>
      </c>
      <c r="O15" s="21" t="s">
        <v>116</v>
      </c>
      <c r="P15" s="25" t="s">
        <v>259</v>
      </c>
      <c r="Q15" s="6">
        <f t="shared" si="0"/>
        <v>23</v>
      </c>
      <c r="R15" s="2" t="str">
        <f t="shared" si="1"/>
        <v>21 - 30</v>
      </c>
      <c r="S15" s="26" t="s">
        <v>146</v>
      </c>
      <c r="T15" s="24" t="s">
        <v>143</v>
      </c>
      <c r="U15" s="27" t="s">
        <v>152</v>
      </c>
      <c r="V15" s="29" t="s">
        <v>176</v>
      </c>
      <c r="W15" s="31" t="s">
        <v>208</v>
      </c>
      <c r="X15" s="15"/>
      <c r="Y15" s="3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20" t="s">
        <v>79</v>
      </c>
      <c r="O16" s="21" t="s">
        <v>117</v>
      </c>
      <c r="P16" s="25" t="s">
        <v>259</v>
      </c>
      <c r="Q16" s="6">
        <f t="shared" si="0"/>
        <v>40</v>
      </c>
      <c r="R16" s="2" t="str">
        <f t="shared" si="1"/>
        <v>31 - 40</v>
      </c>
      <c r="S16" s="26" t="s">
        <v>147</v>
      </c>
      <c r="T16" s="24" t="s">
        <v>143</v>
      </c>
      <c r="U16" s="27" t="s">
        <v>157</v>
      </c>
      <c r="V16" s="29" t="s">
        <v>177</v>
      </c>
      <c r="W16" s="31" t="s">
        <v>209</v>
      </c>
      <c r="X16" s="14"/>
      <c r="Y16" s="33" t="s">
        <v>245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20" t="s">
        <v>80</v>
      </c>
      <c r="O17" s="21" t="s">
        <v>118</v>
      </c>
      <c r="P17" s="25" t="s">
        <v>258</v>
      </c>
      <c r="Q17" s="6">
        <f t="shared" si="0"/>
        <v>40</v>
      </c>
      <c r="R17" s="2" t="str">
        <f t="shared" si="1"/>
        <v>31 - 40</v>
      </c>
      <c r="S17" s="26" t="s">
        <v>261</v>
      </c>
      <c r="T17" s="24" t="s">
        <v>143</v>
      </c>
      <c r="U17" s="27" t="s">
        <v>152</v>
      </c>
      <c r="V17" s="29" t="s">
        <v>178</v>
      </c>
      <c r="W17" s="31" t="s">
        <v>210</v>
      </c>
      <c r="X17" s="14"/>
      <c r="Y17" s="33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20" t="s">
        <v>81</v>
      </c>
      <c r="O18" s="21" t="s">
        <v>119</v>
      </c>
      <c r="P18" s="25" t="s">
        <v>259</v>
      </c>
      <c r="Q18" s="6">
        <f t="shared" si="0"/>
        <v>20</v>
      </c>
      <c r="R18" s="2" t="str">
        <f t="shared" si="1"/>
        <v>&lt; 21</v>
      </c>
      <c r="S18" s="26" t="s">
        <v>147</v>
      </c>
      <c r="T18" s="24" t="s">
        <v>143</v>
      </c>
      <c r="U18" s="27" t="s">
        <v>152</v>
      </c>
      <c r="V18" s="29" t="s">
        <v>179</v>
      </c>
      <c r="W18" s="31" t="s">
        <v>211</v>
      </c>
      <c r="X18" s="14"/>
      <c r="Y18" s="33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20" t="s">
        <v>82</v>
      </c>
      <c r="O19" s="21" t="s">
        <v>120</v>
      </c>
      <c r="P19" s="25" t="s">
        <v>259</v>
      </c>
      <c r="Q19" s="6">
        <f t="shared" si="0"/>
        <v>50</v>
      </c>
      <c r="R19" s="2" t="str">
        <f t="shared" si="1"/>
        <v>41 - 50</v>
      </c>
      <c r="S19" s="26" t="s">
        <v>146</v>
      </c>
      <c r="T19" s="24" t="s">
        <v>143</v>
      </c>
      <c r="U19" s="27" t="s">
        <v>152</v>
      </c>
      <c r="V19" s="29" t="s">
        <v>180</v>
      </c>
      <c r="W19" s="31" t="s">
        <v>212</v>
      </c>
      <c r="X19" s="15"/>
      <c r="Y19" s="33" t="s">
        <v>246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20" t="s">
        <v>83</v>
      </c>
      <c r="O20" s="21" t="s">
        <v>121</v>
      </c>
      <c r="P20" s="25" t="s">
        <v>258</v>
      </c>
      <c r="Q20" s="6">
        <f t="shared" si="0"/>
        <v>47</v>
      </c>
      <c r="R20" s="2" t="str">
        <f t="shared" si="1"/>
        <v>41 - 50</v>
      </c>
      <c r="S20" s="26" t="s">
        <v>144</v>
      </c>
      <c r="T20" s="24" t="s">
        <v>143</v>
      </c>
      <c r="U20" s="27" t="s">
        <v>158</v>
      </c>
      <c r="V20" s="29" t="s">
        <v>181</v>
      </c>
      <c r="W20" s="31" t="s">
        <v>213</v>
      </c>
      <c r="X20" s="15"/>
      <c r="Y20" s="33" t="s">
        <v>247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20" t="s">
        <v>84</v>
      </c>
      <c r="O21" s="21" t="s">
        <v>122</v>
      </c>
      <c r="P21" s="25" t="s">
        <v>258</v>
      </c>
      <c r="Q21" s="6">
        <f t="shared" si="0"/>
        <v>28</v>
      </c>
      <c r="R21" s="2" t="str">
        <f t="shared" si="1"/>
        <v>21 - 30</v>
      </c>
      <c r="S21" s="26" t="s">
        <v>146</v>
      </c>
      <c r="T21" s="24" t="s">
        <v>143</v>
      </c>
      <c r="U21" s="27" t="s">
        <v>152</v>
      </c>
      <c r="V21" s="29" t="s">
        <v>182</v>
      </c>
      <c r="W21" s="31" t="s">
        <v>214</v>
      </c>
      <c r="X21" s="15"/>
      <c r="Y21" s="33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20" t="s">
        <v>85</v>
      </c>
      <c r="O22" s="21" t="s">
        <v>123</v>
      </c>
      <c r="P22" s="25" t="s">
        <v>258</v>
      </c>
      <c r="Q22" s="6">
        <f t="shared" si="0"/>
        <v>47</v>
      </c>
      <c r="R22" s="2" t="str">
        <f t="shared" si="1"/>
        <v>41 - 50</v>
      </c>
      <c r="S22" s="26" t="s">
        <v>147</v>
      </c>
      <c r="T22" s="24" t="s">
        <v>143</v>
      </c>
      <c r="U22" s="27" t="s">
        <v>159</v>
      </c>
      <c r="V22" s="29" t="s">
        <v>183</v>
      </c>
      <c r="W22" s="31" t="s">
        <v>215</v>
      </c>
      <c r="X22" s="14"/>
      <c r="Y22" s="33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20" t="s">
        <v>86</v>
      </c>
      <c r="O23" s="21" t="s">
        <v>124</v>
      </c>
      <c r="P23" s="25" t="s">
        <v>259</v>
      </c>
      <c r="Q23" s="6">
        <f t="shared" si="0"/>
        <v>56</v>
      </c>
      <c r="R23" s="2" t="str">
        <f t="shared" si="1"/>
        <v>&gt; 50</v>
      </c>
      <c r="S23" s="26" t="s">
        <v>260</v>
      </c>
      <c r="T23" s="24" t="s">
        <v>143</v>
      </c>
      <c r="U23" s="27" t="s">
        <v>152</v>
      </c>
      <c r="V23" s="29" t="s">
        <v>184</v>
      </c>
      <c r="W23" s="31" t="s">
        <v>216</v>
      </c>
      <c r="X23" s="15"/>
      <c r="Y23" s="33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20" t="s">
        <v>87</v>
      </c>
      <c r="O24" s="21" t="s">
        <v>125</v>
      </c>
      <c r="P24" s="25" t="s">
        <v>258</v>
      </c>
      <c r="Q24" s="6">
        <f t="shared" si="0"/>
        <v>46</v>
      </c>
      <c r="R24" s="2" t="str">
        <f t="shared" si="1"/>
        <v>41 - 50</v>
      </c>
      <c r="S24" s="26" t="s">
        <v>146</v>
      </c>
      <c r="T24" s="24" t="s">
        <v>143</v>
      </c>
      <c r="U24" s="27" t="s">
        <v>160</v>
      </c>
      <c r="V24" s="29" t="s">
        <v>185</v>
      </c>
      <c r="W24" s="31" t="s">
        <v>217</v>
      </c>
      <c r="X24" s="15"/>
      <c r="Y24" s="33" t="s">
        <v>248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20" t="s">
        <v>88</v>
      </c>
      <c r="O25" s="21" t="s">
        <v>126</v>
      </c>
      <c r="P25" s="25" t="s">
        <v>258</v>
      </c>
      <c r="Q25" s="6">
        <f t="shared" si="0"/>
        <v>34</v>
      </c>
      <c r="R25" s="2" t="str">
        <f t="shared" si="1"/>
        <v>31 - 40</v>
      </c>
      <c r="S25" s="26" t="s">
        <v>146</v>
      </c>
      <c r="T25" s="24" t="s">
        <v>143</v>
      </c>
      <c r="U25" s="27" t="s">
        <v>152</v>
      </c>
      <c r="V25" s="29" t="s">
        <v>186</v>
      </c>
      <c r="W25" s="31" t="s">
        <v>218</v>
      </c>
      <c r="X25" s="15"/>
      <c r="Y25" s="3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20" t="s">
        <v>89</v>
      </c>
      <c r="O26" s="21" t="s">
        <v>127</v>
      </c>
      <c r="P26" s="25" t="s">
        <v>258</v>
      </c>
      <c r="Q26" s="6">
        <f t="shared" si="0"/>
        <v>20</v>
      </c>
      <c r="R26" s="2" t="str">
        <f t="shared" si="1"/>
        <v>&lt; 21</v>
      </c>
      <c r="S26" s="26" t="s">
        <v>147</v>
      </c>
      <c r="T26" s="24" t="s">
        <v>143</v>
      </c>
      <c r="U26" s="27" t="s">
        <v>152</v>
      </c>
      <c r="V26" s="29" t="s">
        <v>187</v>
      </c>
      <c r="W26" s="31" t="s">
        <v>219</v>
      </c>
      <c r="X26" s="15"/>
      <c r="Y26" s="3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20" t="s">
        <v>90</v>
      </c>
      <c r="O27" s="21" t="s">
        <v>128</v>
      </c>
      <c r="P27" s="25" t="s">
        <v>258</v>
      </c>
      <c r="Q27" s="6">
        <f t="shared" si="0"/>
        <v>33</v>
      </c>
      <c r="R27" s="2" t="str">
        <f t="shared" si="1"/>
        <v>31 - 40</v>
      </c>
      <c r="S27" s="26" t="s">
        <v>146</v>
      </c>
      <c r="T27" s="24" t="s">
        <v>143</v>
      </c>
      <c r="U27" s="27" t="s">
        <v>152</v>
      </c>
      <c r="V27" s="29" t="s">
        <v>188</v>
      </c>
      <c r="W27" s="31" t="s">
        <v>220</v>
      </c>
      <c r="X27" s="15"/>
      <c r="Y27" s="33" t="s">
        <v>249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20" t="s">
        <v>91</v>
      </c>
      <c r="O28" s="21" t="s">
        <v>129</v>
      </c>
      <c r="P28" s="25" t="s">
        <v>258</v>
      </c>
      <c r="Q28" s="6">
        <f t="shared" si="0"/>
        <v>43</v>
      </c>
      <c r="R28" s="2" t="str">
        <f t="shared" si="1"/>
        <v>41 - 50</v>
      </c>
      <c r="S28" s="26" t="s">
        <v>144</v>
      </c>
      <c r="T28" s="24" t="s">
        <v>143</v>
      </c>
      <c r="U28" s="27" t="s">
        <v>152</v>
      </c>
      <c r="V28" s="29" t="s">
        <v>189</v>
      </c>
      <c r="W28" s="31" t="s">
        <v>221</v>
      </c>
      <c r="X28" s="15"/>
      <c r="Y28" s="33" t="s">
        <v>250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20" t="s">
        <v>92</v>
      </c>
      <c r="O29" s="21" t="s">
        <v>130</v>
      </c>
      <c r="P29" s="25" t="s">
        <v>259</v>
      </c>
      <c r="Q29" s="6">
        <f t="shared" si="0"/>
        <v>43</v>
      </c>
      <c r="R29" s="2" t="str">
        <f t="shared" si="1"/>
        <v>41 - 50</v>
      </c>
      <c r="S29" s="26" t="s">
        <v>144</v>
      </c>
      <c r="T29" s="24" t="s">
        <v>143</v>
      </c>
      <c r="U29" s="27" t="s">
        <v>152</v>
      </c>
      <c r="V29" s="29" t="s">
        <v>190</v>
      </c>
      <c r="W29" s="31" t="s">
        <v>222</v>
      </c>
      <c r="X29" s="15"/>
      <c r="Y29" s="33" t="s">
        <v>251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20" t="s">
        <v>93</v>
      </c>
      <c r="O30" s="21" t="s">
        <v>131</v>
      </c>
      <c r="P30" s="25" t="s">
        <v>259</v>
      </c>
      <c r="Q30" s="6">
        <f t="shared" si="0"/>
        <v>40</v>
      </c>
      <c r="R30" s="2" t="str">
        <f t="shared" si="1"/>
        <v>31 - 40</v>
      </c>
      <c r="S30" s="26" t="s">
        <v>260</v>
      </c>
      <c r="T30" s="24" t="s">
        <v>143</v>
      </c>
      <c r="U30" s="27" t="s">
        <v>152</v>
      </c>
      <c r="V30" s="29" t="s">
        <v>189</v>
      </c>
      <c r="W30" s="31"/>
      <c r="X30" s="15"/>
      <c r="Y30" s="34"/>
    </row>
    <row r="31" spans="1:25" ht="16.899999999999999" customHeight="1" thickBot="1">
      <c r="A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20" t="s">
        <v>94</v>
      </c>
      <c r="O31" s="21" t="s">
        <v>132</v>
      </c>
      <c r="P31" s="25" t="s">
        <v>259</v>
      </c>
      <c r="Q31" s="6">
        <f t="shared" si="0"/>
        <v>28</v>
      </c>
      <c r="R31" s="2" t="str">
        <f t="shared" si="1"/>
        <v>21 - 30</v>
      </c>
      <c r="S31" s="26" t="s">
        <v>147</v>
      </c>
      <c r="T31" s="24" t="s">
        <v>143</v>
      </c>
      <c r="U31" s="27" t="s">
        <v>152</v>
      </c>
      <c r="V31" s="29" t="s">
        <v>191</v>
      </c>
      <c r="W31" s="31" t="s">
        <v>223</v>
      </c>
      <c r="X31" s="16"/>
      <c r="Y31" s="33" t="s">
        <v>252</v>
      </c>
    </row>
    <row r="32" spans="1:25" ht="25.5"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M32" s="18" t="s">
        <v>56</v>
      </c>
      <c r="N32" s="20" t="s">
        <v>95</v>
      </c>
      <c r="O32" s="23" t="s">
        <v>133</v>
      </c>
      <c r="P32" s="25" t="s">
        <v>259</v>
      </c>
      <c r="Q32" s="6">
        <f t="shared" ref="Q32:Q41" si="2">2017-VALUE(RIGHT(O32,4))</f>
        <v>22</v>
      </c>
      <c r="R32" s="2" t="str">
        <f t="shared" ref="R32:R41" si="3">IF(Q32&lt;21,"&lt; 21",IF(Q32&lt;=30,"21 - 30",IF(Q32&lt;=40,"31 - 40",IF(Q32&lt;=50,"41 - 50","&gt; 50" ))))</f>
        <v>21 - 30</v>
      </c>
      <c r="S32" s="26" t="s">
        <v>260</v>
      </c>
      <c r="T32" s="24" t="s">
        <v>143</v>
      </c>
      <c r="U32" s="27" t="s">
        <v>152</v>
      </c>
      <c r="V32" s="29" t="s">
        <v>191</v>
      </c>
      <c r="W32" s="32" t="s">
        <v>224</v>
      </c>
      <c r="Y32" s="33" t="s">
        <v>252</v>
      </c>
    </row>
    <row r="33" spans="3:25" ht="25.5"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M33" s="18" t="s">
        <v>57</v>
      </c>
      <c r="N33" s="20"/>
      <c r="O33" s="23" t="s">
        <v>134</v>
      </c>
      <c r="P33" s="25" t="s">
        <v>259</v>
      </c>
      <c r="Q33" s="6">
        <f t="shared" si="2"/>
        <v>28</v>
      </c>
      <c r="R33" s="2" t="str">
        <f t="shared" si="3"/>
        <v>21 - 30</v>
      </c>
      <c r="S33" s="26" t="s">
        <v>144</v>
      </c>
      <c r="T33" s="24" t="s">
        <v>143</v>
      </c>
      <c r="U33" s="27" t="s">
        <v>152</v>
      </c>
      <c r="V33" s="29" t="s">
        <v>192</v>
      </c>
      <c r="W33" s="32" t="s">
        <v>225</v>
      </c>
      <c r="Y33" s="33" t="s">
        <v>253</v>
      </c>
    </row>
    <row r="34" spans="3:25" ht="25.5"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M34" s="18" t="s">
        <v>58</v>
      </c>
      <c r="N34" s="20" t="s">
        <v>96</v>
      </c>
      <c r="O34" s="23" t="s">
        <v>135</v>
      </c>
      <c r="P34" s="25" t="s">
        <v>259</v>
      </c>
      <c r="Q34" s="6">
        <f t="shared" si="2"/>
        <v>30</v>
      </c>
      <c r="R34" s="2" t="str">
        <f t="shared" si="3"/>
        <v>21 - 30</v>
      </c>
      <c r="S34" s="26" t="s">
        <v>260</v>
      </c>
      <c r="T34" s="24" t="s">
        <v>143</v>
      </c>
      <c r="U34" s="27" t="s">
        <v>152</v>
      </c>
      <c r="V34" s="29" t="s">
        <v>193</v>
      </c>
      <c r="W34" s="32" t="s">
        <v>226</v>
      </c>
      <c r="Y34" s="33" t="s">
        <v>253</v>
      </c>
    </row>
    <row r="35" spans="3:25" ht="25.5"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M35" s="18" t="s">
        <v>59</v>
      </c>
      <c r="N35" s="20" t="s">
        <v>97</v>
      </c>
      <c r="O35" s="23" t="s">
        <v>136</v>
      </c>
      <c r="P35" s="25" t="s">
        <v>259</v>
      </c>
      <c r="Q35" s="6">
        <f t="shared" si="2"/>
        <v>32</v>
      </c>
      <c r="R35" s="2" t="str">
        <f t="shared" si="3"/>
        <v>31 - 40</v>
      </c>
      <c r="S35" s="26" t="s">
        <v>146</v>
      </c>
      <c r="T35" s="24" t="s">
        <v>143</v>
      </c>
      <c r="U35" s="27" t="s">
        <v>152</v>
      </c>
      <c r="V35" s="29" t="s">
        <v>192</v>
      </c>
      <c r="W35" s="32" t="s">
        <v>227</v>
      </c>
      <c r="Y35" s="33" t="s">
        <v>254</v>
      </c>
    </row>
    <row r="36" spans="3:25" ht="25.5"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M36" s="18" t="s">
        <v>60</v>
      </c>
      <c r="N36" s="19"/>
      <c r="O36" s="23" t="s">
        <v>137</v>
      </c>
      <c r="P36" s="25" t="s">
        <v>259</v>
      </c>
      <c r="Q36" s="6">
        <f t="shared" si="2"/>
        <v>22</v>
      </c>
      <c r="R36" s="2" t="str">
        <f t="shared" si="3"/>
        <v>21 - 30</v>
      </c>
      <c r="S36" s="26" t="s">
        <v>147</v>
      </c>
      <c r="T36" s="24" t="s">
        <v>143</v>
      </c>
      <c r="U36" s="27" t="s">
        <v>152</v>
      </c>
      <c r="V36" s="29" t="s">
        <v>193</v>
      </c>
      <c r="W36" s="32" t="s">
        <v>228</v>
      </c>
      <c r="Y36" s="33"/>
    </row>
    <row r="37" spans="3:25" ht="25.5"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M37" s="18" t="s">
        <v>61</v>
      </c>
      <c r="N37" s="20" t="s">
        <v>98</v>
      </c>
      <c r="O37" s="23" t="s">
        <v>138</v>
      </c>
      <c r="P37" s="25" t="s">
        <v>258</v>
      </c>
      <c r="Q37" s="6">
        <f t="shared" si="2"/>
        <v>42</v>
      </c>
      <c r="R37" s="2" t="str">
        <f t="shared" si="3"/>
        <v>41 - 50</v>
      </c>
      <c r="S37" s="26" t="s">
        <v>147</v>
      </c>
      <c r="T37" s="24" t="s">
        <v>143</v>
      </c>
      <c r="U37" s="28" t="s">
        <v>161</v>
      </c>
      <c r="V37" s="29" t="s">
        <v>194</v>
      </c>
      <c r="W37" s="32" t="s">
        <v>229</v>
      </c>
      <c r="Y37" s="33" t="s">
        <v>255</v>
      </c>
    </row>
    <row r="38" spans="3:25" ht="25.5"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M38" s="18" t="s">
        <v>62</v>
      </c>
      <c r="N38" s="20" t="s">
        <v>99</v>
      </c>
      <c r="O38" s="23" t="s">
        <v>139</v>
      </c>
      <c r="P38" s="25" t="s">
        <v>258</v>
      </c>
      <c r="Q38" s="6">
        <f t="shared" si="2"/>
        <v>28</v>
      </c>
      <c r="R38" s="2" t="str">
        <f t="shared" si="3"/>
        <v>21 - 30</v>
      </c>
      <c r="S38" s="26" t="s">
        <v>147</v>
      </c>
      <c r="T38" s="24" t="s">
        <v>143</v>
      </c>
      <c r="U38" s="28" t="s">
        <v>162</v>
      </c>
      <c r="V38" s="30" t="s">
        <v>195</v>
      </c>
      <c r="W38" s="32" t="s">
        <v>230</v>
      </c>
      <c r="Y38" s="33" t="s">
        <v>256</v>
      </c>
    </row>
    <row r="39" spans="3:25" ht="25.5"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M39" s="18" t="s">
        <v>63</v>
      </c>
      <c r="N39" s="20" t="s">
        <v>100</v>
      </c>
      <c r="O39" s="23" t="s">
        <v>140</v>
      </c>
      <c r="P39" s="25" t="s">
        <v>259</v>
      </c>
      <c r="Q39" s="6">
        <f t="shared" si="2"/>
        <v>43</v>
      </c>
      <c r="R39" s="2" t="str">
        <f t="shared" si="3"/>
        <v>41 - 50</v>
      </c>
      <c r="S39" s="26"/>
      <c r="T39" s="24" t="s">
        <v>143</v>
      </c>
      <c r="U39" s="27" t="s">
        <v>152</v>
      </c>
      <c r="V39" s="29" t="s">
        <v>196</v>
      </c>
      <c r="W39" s="32" t="s">
        <v>231</v>
      </c>
      <c r="Y39" s="33" t="s">
        <v>257</v>
      </c>
    </row>
    <row r="40" spans="3:25" ht="25.5"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M40" s="18" t="s">
        <v>64</v>
      </c>
      <c r="N40" s="20" t="s">
        <v>101</v>
      </c>
      <c r="O40" s="23" t="s">
        <v>141</v>
      </c>
      <c r="P40" s="25" t="s">
        <v>258</v>
      </c>
      <c r="Q40" s="6">
        <f t="shared" si="2"/>
        <v>24</v>
      </c>
      <c r="R40" s="2" t="str">
        <f t="shared" si="3"/>
        <v>21 - 30</v>
      </c>
      <c r="S40" s="26" t="s">
        <v>146</v>
      </c>
      <c r="T40" s="24" t="s">
        <v>143</v>
      </c>
      <c r="U40" s="27" t="s">
        <v>152</v>
      </c>
      <c r="V40" s="29" t="s">
        <v>197</v>
      </c>
      <c r="W40" s="32" t="s">
        <v>232</v>
      </c>
      <c r="Y40" s="33"/>
    </row>
    <row r="41" spans="3:25" ht="25.5"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M41" s="18" t="s">
        <v>65</v>
      </c>
      <c r="N41" s="20" t="s">
        <v>102</v>
      </c>
      <c r="O41" s="23" t="s">
        <v>142</v>
      </c>
      <c r="P41" s="25" t="s">
        <v>258</v>
      </c>
      <c r="Q41" s="6">
        <f t="shared" si="2"/>
        <v>47</v>
      </c>
      <c r="R41" s="2" t="str">
        <f t="shared" si="3"/>
        <v>41 - 50</v>
      </c>
      <c r="S41" s="26" t="s">
        <v>146</v>
      </c>
      <c r="T41" s="24" t="s">
        <v>143</v>
      </c>
      <c r="U41" s="27" t="s">
        <v>152</v>
      </c>
      <c r="V41" s="29" t="s">
        <v>191</v>
      </c>
      <c r="W41" s="32" t="s">
        <v>233</v>
      </c>
      <c r="Y41" s="33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2017-11-14T03:32:44Z</dcterms:modified>
  <dc:language>en-US</dc:language>
</cp:coreProperties>
</file>