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345" windowHeight="5415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23" i="1" l="1"/>
  <c r="Q24" i="1"/>
  <c r="Q25" i="1"/>
  <c r="Q26" i="1"/>
  <c r="Q27" i="1"/>
  <c r="Q28" i="1"/>
  <c r="Q29" i="1"/>
  <c r="Q30" i="1"/>
  <c r="Q31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3" i="1"/>
  <c r="Q4" i="1"/>
  <c r="Q2" i="1"/>
  <c r="R18" i="1" l="1"/>
  <c r="R19" i="1"/>
  <c r="R20" i="1"/>
  <c r="R21" i="1"/>
  <c r="R23" i="1"/>
  <c r="R24" i="1"/>
  <c r="R25" i="1"/>
  <c r="R26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22" i="1"/>
  <c r="R27" i="1"/>
  <c r="R28" i="1"/>
  <c r="R29" i="1"/>
  <c r="R30" i="1"/>
  <c r="R31" i="1"/>
  <c r="R2" i="1"/>
</calcChain>
</file>

<file path=xl/sharedStrings.xml><?xml version="1.0" encoding="utf-8"?>
<sst xmlns="http://schemas.openxmlformats.org/spreadsheetml/2006/main" count="423" uniqueCount="254">
  <si>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</si>
  <si>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</si>
  <si>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</si>
  <si>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</si>
  <si>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</si>
  <si>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</si>
  <si>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</si>
  <si>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</si>
  <si>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</si>
  <si>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</si>
  <si>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</si>
  <si>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</si>
  <si>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</si>
  <si>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</si>
  <si>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</si>
  <si>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</si>
  <si>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</si>
  <si>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</si>
  <si>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</si>
  <si>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</si>
  <si>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</si>
  <si>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</si>
  <si>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</si>
  <si>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</si>
  <si>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</si>
  <si>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</si>
  <si>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MIFTAKHUR ROHMAN</t>
  </si>
  <si>
    <t>MUHAMMAD KHOIRUR ROZIKIN</t>
  </si>
  <si>
    <t>PONCO ASMORO</t>
  </si>
  <si>
    <t>HASYID TRISANDI</t>
  </si>
  <si>
    <t>DINAR RAFIKHALIF</t>
  </si>
  <si>
    <t>MUHAMMAD NURUL IKHWAN</t>
  </si>
  <si>
    <t>MASTIKA SIMBOLON</t>
  </si>
  <si>
    <t>MUHAMMAD DAFFA AKBAR</t>
  </si>
  <si>
    <t>MIA AFIYANI YUNITA</t>
  </si>
  <si>
    <t>MOHAMAD WISNU MAULANAN</t>
  </si>
  <si>
    <t>M HAMBALI</t>
  </si>
  <si>
    <t>M AFIF FATIHUDDIN ZAIN</t>
  </si>
  <si>
    <t>MUTAMAROH</t>
  </si>
  <si>
    <t>RIDHO SOPYAN HADI</t>
  </si>
  <si>
    <t>MUHAMMAD JAZULI</t>
  </si>
  <si>
    <t>URSI MUHARILASI</t>
  </si>
  <si>
    <t>MOHAMAD YAZID ALI</t>
  </si>
  <si>
    <t>MUHAMMAD AZAMMUDIN ISLAM</t>
  </si>
  <si>
    <t>TALIP</t>
  </si>
  <si>
    <t>MUHAMMAD JANUAR</t>
  </si>
  <si>
    <t>RIFKI NUR HAKIM</t>
  </si>
  <si>
    <t>RAHMA SASAPNILAWATI</t>
  </si>
  <si>
    <t>MELISA ANGGRIANI</t>
  </si>
  <si>
    <t>PARHAM HAMDANI</t>
  </si>
  <si>
    <t>MUAMAR KADAFI</t>
  </si>
  <si>
    <t>TRI SURYANI</t>
  </si>
  <si>
    <t>RAMADHAN SAPUTRA</t>
  </si>
  <si>
    <t>RUSIDA DELFA KENDI HAWA</t>
  </si>
  <si>
    <t>RINA NOVITA</t>
  </si>
  <si>
    <t>PUTRA ALEK KURNIAWAN</t>
  </si>
  <si>
    <t>ULFAYANI</t>
  </si>
  <si>
    <t>MIFTAHUL FALAH</t>
  </si>
  <si>
    <t>ST.AISYAH MARDIA SUWEDI</t>
  </si>
  <si>
    <t>MUHAMAD SIDIK F</t>
  </si>
  <si>
    <t>PRAYUDI</t>
  </si>
  <si>
    <t>SAEFURROHMAN, S.KOM</t>
  </si>
  <si>
    <t>PAHRUDIN</t>
  </si>
  <si>
    <t>RUMANTO SOFYAN</t>
  </si>
  <si>
    <t>RATNA YULIA</t>
  </si>
  <si>
    <t>ANNISA</t>
  </si>
  <si>
    <t>TUBAN, 11/08/1990</t>
  </si>
  <si>
    <t>DEMAK, 19/02/1988</t>
  </si>
  <si>
    <t>JAKARTA, 09/07/1988</t>
  </si>
  <si>
    <t>BENGKULUM, 15/06/1991</t>
  </si>
  <si>
    <t>SEMARANG, 23/10/1990</t>
  </si>
  <si>
    <t>SERANG, 09-06-1997</t>
  </si>
  <si>
    <t>MEULABOH, 08/08/1970</t>
  </si>
  <si>
    <t>BEKASI, 26/06/1997</t>
  </si>
  <si>
    <t>JAKARTA, 21/06/1984</t>
  </si>
  <si>
    <t>TEGAL, 04/07/1998</t>
  </si>
  <si>
    <t>BOGOR, 02/11/1994</t>
  </si>
  <si>
    <t>LAMONGAN,05/12/1993</t>
  </si>
  <si>
    <t>PEMALANG, 13/04/1994</t>
  </si>
  <si>
    <t>PEHEROKAN, 09/04/1994</t>
  </si>
  <si>
    <t>MUSI BANYUASIN, 10/10/1994</t>
  </si>
  <si>
    <t>PALEMBANG, 16/10/1995</t>
  </si>
  <si>
    <t>JAKARTA, 28/02/1986</t>
  </si>
  <si>
    <t>SEMARANG, 05/10/1994</t>
  </si>
  <si>
    <t>JAKARTA, 03/07/1976</t>
  </si>
  <si>
    <t>BOGOR, 25/01/1978</t>
  </si>
  <si>
    <t>BREBES, 19/05/1992</t>
  </si>
  <si>
    <t>DEPOK, 31/03/1990</t>
  </si>
  <si>
    <t>PENDOPO, 25/05/1996</t>
  </si>
  <si>
    <t>BANDUNG, 04/02/1994</t>
  </si>
  <si>
    <t>JAKARTA, 23/10/1991</t>
  </si>
  <si>
    <t>BANJARNEGGARA, 23/06/1993</t>
  </si>
  <si>
    <t>MASMAMBANG, 17/03/1993</t>
  </si>
  <si>
    <t>BLITAR, 05/12/1994</t>
  </si>
  <si>
    <t>SUKABUMI, 03/11/1994</t>
  </si>
  <si>
    <t>MAGELANG, 27/04/1998</t>
  </si>
  <si>
    <t>WONOMULYO, 06/01/1991</t>
  </si>
  <si>
    <t>TASIK, 24/09/1997</t>
  </si>
  <si>
    <t>WATAMPONE, 03/11/1993</t>
  </si>
  <si>
    <t>BEKASI, 04/06/1992</t>
  </si>
  <si>
    <t>JAKARTA, 27/01/1980</t>
  </si>
  <si>
    <t>BREBES,06/02/1976</t>
  </si>
  <si>
    <t>CIANJUR, 17/12/1992</t>
  </si>
  <si>
    <t>JAKARTA, 05/12/1984</t>
  </si>
  <si>
    <t>TEMANGGUNG, 03/06/1990</t>
  </si>
  <si>
    <t>PALEMBANG, 29/01/1996</t>
  </si>
  <si>
    <t>3523181108900004</t>
  </si>
  <si>
    <t>3275021902880017</t>
  </si>
  <si>
    <t>3172030907880003</t>
  </si>
  <si>
    <t>1871131506910003</t>
  </si>
  <si>
    <t>3374052310900001</t>
  </si>
  <si>
    <t>3273070906770004</t>
  </si>
  <si>
    <t>360454808700003</t>
  </si>
  <si>
    <t>3275052606970010</t>
  </si>
  <si>
    <t>3175076106840004</t>
  </si>
  <si>
    <t>3376020407980004</t>
  </si>
  <si>
    <t>3201040211940003</t>
  </si>
  <si>
    <t>3524240512930003</t>
  </si>
  <si>
    <t>3327145001940002</t>
  </si>
  <si>
    <t>1504070904940003</t>
  </si>
  <si>
    <t>'1606090101940010</t>
  </si>
  <si>
    <t>1671071610950013</t>
  </si>
  <si>
    <t>3172042802860003</t>
  </si>
  <si>
    <t>31711080510940002</t>
  </si>
  <si>
    <t>3173080307760007</t>
  </si>
  <si>
    <t>3201012501780004</t>
  </si>
  <si>
    <t>3329091905910000</t>
  </si>
  <si>
    <t>3276017103900003</t>
  </si>
  <si>
    <t>1611026505960004</t>
  </si>
  <si>
    <t>3204120403940000</t>
  </si>
  <si>
    <t>3172032310910012</t>
  </si>
  <si>
    <t>3304026306930002</t>
  </si>
  <si>
    <t>1705031703930002</t>
  </si>
  <si>
    <t>3572034512940001</t>
  </si>
  <si>
    <t>3202164311940003</t>
  </si>
  <si>
    <t>3308042704980003</t>
  </si>
  <si>
    <t>76040346019910001</t>
  </si>
  <si>
    <t>3271022409970002</t>
  </si>
  <si>
    <t>931119380139</t>
  </si>
  <si>
    <t>3216080406920006</t>
  </si>
  <si>
    <t>3674022701800005</t>
  </si>
  <si>
    <t>254608334517000</t>
  </si>
  <si>
    <t>3203021712920001</t>
  </si>
  <si>
    <t>3275060512840018</t>
  </si>
  <si>
    <t>3306064306900007</t>
  </si>
  <si>
    <t>1671046901960004</t>
  </si>
  <si>
    <t>L</t>
  </si>
  <si>
    <t>P</t>
  </si>
  <si>
    <t>ISLAM</t>
  </si>
  <si>
    <t>S1</t>
  </si>
  <si>
    <t>D3</t>
  </si>
  <si>
    <t>SMK</t>
  </si>
  <si>
    <t>SMA</t>
  </si>
  <si>
    <t>S2</t>
  </si>
  <si>
    <t>SI</t>
  </si>
  <si>
    <t>PAYTREN</t>
  </si>
  <si>
    <t>PRINT SEWU</t>
  </si>
  <si>
    <t>SRI SATRIYAN</t>
  </si>
  <si>
    <t>PT.PRAKARSA ALAM SEGAR</t>
  </si>
  <si>
    <t>YAYASAN PONDOK PESANTREN ILMU DAN TEKNOLOGI</t>
  </si>
  <si>
    <t>YAYASAN SEDEKAH PRODUKTIF</t>
  </si>
  <si>
    <t>PT.YAMAHA MUSIK MFG ASIA</t>
  </si>
  <si>
    <t>SMART ES KRIM</t>
  </si>
  <si>
    <t>DISNIS CAKE AND COOKIES</t>
  </si>
  <si>
    <t>PAYTTENT</t>
  </si>
  <si>
    <t>PT.NOK INDONESIA</t>
  </si>
  <si>
    <t>BEKAM SINERGI ARRIDHO SEMARANG</t>
  </si>
  <si>
    <t>KOPRASI AMANAH CENDEKIA</t>
  </si>
  <si>
    <t>JL.DS CENDORO RT/RW 001/04 KEL CENDORO KEC.PALANG</t>
  </si>
  <si>
    <t>JL.BINTARA 12 A RT/RW 004/09 KEL.BINTARA I KEC.BEKASI BARAT</t>
  </si>
  <si>
    <t>JL.MAWAR III NO.100 RT/RW 008/011 GANG 3 KEL.TUGU UTARA KEC.KOJA UTARA</t>
  </si>
  <si>
    <t>JL. I BONJOL GG.TERONG PAVING II NO.25 LKJ RT/013 KEL.KEMILINH PERMAI KEC.KEMILING</t>
  </si>
  <si>
    <t>JL.PADI TENGAH XIII/E.540 RT/RW 004/04 KEL.GEBANGSARI KEC.GENUK</t>
  </si>
  <si>
    <t>JL.DR,JUNJUNAN NO.36 RT/RW 006/010 KEL SUKABUNGA KEC.SUKAJADI</t>
  </si>
  <si>
    <t>JL.GUNUNG PINANG PERMAI D9/01 RT/RW 002/03 KELLEBAKWANA KEC.KRAMATWATU</t>
  </si>
  <si>
    <t>JL.NAROGONG MEGAH V BLOK E 15/19 RT/RW 005/021 KEL PENGASINAN KEC.RAWALUMBU</t>
  </si>
  <si>
    <t>JL.BUARAN II RT/RW 007/013 KEL.KLENDER KEC.DURENSAWIT</t>
  </si>
  <si>
    <t>JL.SIPAYUNG RAYA RT/RW 05/012 KEL PANGGUNG KEC.TEGAL TIMUR</t>
  </si>
  <si>
    <t>KP.PARUNG ALENG RT/RW 004/07 KEL CIKEAS KEC.SUKARAJA</t>
  </si>
  <si>
    <t>JL.SAMBORIGIGIR RT/RW 001/03 KEL.SAMBORINGGIN KEC.KARANGMINANGGUN</t>
  </si>
  <si>
    <t>JL.DUSUN KARANG TENGA RT/RW 001/04 KEL.WARUNGPRING</t>
  </si>
  <si>
    <t>JL.PENEROKAN RT/008 KEL.PENEROKAN</t>
  </si>
  <si>
    <t>JL.MARGO MULYO RT/RW 013/03 KEL MARGO MULYO</t>
  </si>
  <si>
    <t>JL.PERINDUSTRIAN II RT/RW 001/01 KEL.KEBUNBUNGA KEC.SUKARAMI</t>
  </si>
  <si>
    <t>JL.SUKAPURA NO 28 KEL.SUKAPURA KLEC.CILINCING</t>
  </si>
  <si>
    <t>JL.PERUM VILLA DAGO TOL RT/RW 001/019 KEL SERUA KEC.CIPUTAT</t>
  </si>
  <si>
    <t>JL.SANGGARAHAN RT/RW 005/09 KEL.KEMBANG SELATAN KEC.KEMBANGAN</t>
  </si>
  <si>
    <t>JL.PADURENAN RT/RW 006/09 KEL.PABUARAN KEC.CIBINONG</t>
  </si>
  <si>
    <t>JL.DR SETIABUDI RT/RW 003/01 KEL.BREBES KEC.BEREBES</t>
  </si>
  <si>
    <t>JL.PANCORAN MAS NO.45</t>
  </si>
  <si>
    <t>JL.JATI DESA PENDOPO</t>
  </si>
  <si>
    <t>JL.BABAKAN LEUWI BANDUNG RT/RW 004/02 KEL.CITERUP</t>
  </si>
  <si>
    <t>JL. MENTENG TERUSAN RT/RW 015/07 KEL.LAGOA KEC KOJA JAKARTA UTARA</t>
  </si>
  <si>
    <t>JL.SIDAREJA RT/RW 004/08 KEL.PURWOREJO</t>
  </si>
  <si>
    <t>JL.MASMAMBANG RT/007 KEL MASMAMBANG KEC.TALO</t>
  </si>
  <si>
    <t>JL.BINTAN NO16 KEL.KARANG TENGAH</t>
  </si>
  <si>
    <t>JL. KP BARU KEL TENJO AYU KEC.CICURUG</t>
  </si>
  <si>
    <t>JL.KETONGGO RT/RW 015/07 KEL TERSANGGEDE</t>
  </si>
  <si>
    <t>JL.KEMAKMURAN LR.II 3 KEL.SIDODADI KEC.WONOMULYO</t>
  </si>
  <si>
    <t>JL.TAJUR RT/RW 003/10 KEL MUARA SIDANG RAS KEC.BOGOR TIMUR</t>
  </si>
  <si>
    <t>JL.SALEMBA TENGAH KEL.PASEMBA KEC.SENEN</t>
  </si>
  <si>
    <t>JLKALIJERUK RT/RW 002/03 KEL.KALI JAYA KEC.CIKARANG BARAT</t>
  </si>
  <si>
    <t>JL.RAYA MERUYA UTARA RT/RW 003/011 KEL.MERUYA UTARA KEC.KEMBANGAN</t>
  </si>
  <si>
    <t>JL.SINAR MAS IV/971 FA RT/RW XI/ I KEL KEDUNGMUNDU KEC.TEMBALANG</t>
  </si>
  <si>
    <t>JL.KP EMPANG RT/RW 004/01 KEL BUNIKASI KEC.WARUNGKONDANG</t>
  </si>
  <si>
    <t>JL.PEJUANG JAYA IV B 234 RT/RW 013/011 KEL.PEJUANG KEC.MEDAN SASTRIA KAB.BEKASI</t>
  </si>
  <si>
    <t>JL.SINDURJAN RT/RW 003/02 KELSINDURJAN KEC.PURWOREJO</t>
  </si>
  <si>
    <t>JLTANJUNG RAWO NO.917 RT/RW 054/016</t>
  </si>
  <si>
    <t>085732629911</t>
  </si>
  <si>
    <t>081281995859</t>
  </si>
  <si>
    <t>08989521288</t>
  </si>
  <si>
    <t>081274764559</t>
  </si>
  <si>
    <t>081215746614</t>
  </si>
  <si>
    <t>089682889240</t>
  </si>
  <si>
    <t>081314914820</t>
  </si>
  <si>
    <t>081286671642</t>
  </si>
  <si>
    <t>08788927062</t>
  </si>
  <si>
    <t>081902615437</t>
  </si>
  <si>
    <t>085772902024</t>
  </si>
  <si>
    <t>08993494336</t>
  </si>
  <si>
    <t>085921352359</t>
  </si>
  <si>
    <t>085267580455</t>
  </si>
  <si>
    <t>082282910677</t>
  </si>
  <si>
    <t>085266707670</t>
  </si>
  <si>
    <t>085782113057</t>
  </si>
  <si>
    <t>089688027920</t>
  </si>
  <si>
    <t>089678900266</t>
  </si>
  <si>
    <t>08128382452</t>
  </si>
  <si>
    <t>081212225009</t>
  </si>
  <si>
    <t>081310881787</t>
  </si>
  <si>
    <t>0831172776096</t>
  </si>
  <si>
    <t>082240089070</t>
  </si>
  <si>
    <t>085777111539</t>
  </si>
  <si>
    <t>085729759633</t>
  </si>
  <si>
    <t>082371485193</t>
  </si>
  <si>
    <t>085655510165</t>
  </si>
  <si>
    <t>087873843591</t>
  </si>
  <si>
    <t>083867522757</t>
  </si>
  <si>
    <t>081257797706</t>
  </si>
  <si>
    <t>08972526022</t>
  </si>
  <si>
    <t>081244144894</t>
  </si>
  <si>
    <t>08567004123</t>
  </si>
  <si>
    <t>089656917377</t>
  </si>
  <si>
    <t>081805895566</t>
  </si>
  <si>
    <t>083817385874</t>
  </si>
  <si>
    <t>08999612726</t>
  </si>
  <si>
    <t>085758745178</t>
  </si>
  <si>
    <t>MICRO PAYMENT</t>
  </si>
  <si>
    <t>PERCETAKAN PRINT SEWU</t>
  </si>
  <si>
    <t>FASION DAN KULINER</t>
  </si>
  <si>
    <t>PEDAGANG SAYUR DAN TRAVEL UMROH</t>
  </si>
  <si>
    <t xml:space="preserve"> </t>
  </si>
  <si>
    <t>MLM</t>
  </si>
  <si>
    <t>ONLINE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</si>
</sst>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m/d/yy\ hh:mm\ AM/PM"/>
  </numFmts>
  <fonts count="23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charset val="1"/>
    </font>
    <font>
      <sz val="10"/>
      <name val="Arial"/>
      <family val="2"/>
    </font>
    <font>
      <u/>
      <sz val="9.35"/>
      <color theme="10"/>
      <name val="Calibri"/>
      <family val="2"/>
      <charset val="1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9.9"/>
      <color theme="10"/>
      <name val="Calibri"/>
      <charset val="134"/>
    </font>
    <font>
      <sz val="11"/>
      <color theme="1"/>
      <name val="Calibri"/>
      <charset val="1"/>
      <scheme val="minor"/>
    </font>
    <font>
      <u/>
      <sz val="9.35"/>
      <color theme="10"/>
      <name val="Calibri"/>
      <charset val="1"/>
    </font>
    <font>
      <sz val="10"/>
      <color theme="1"/>
      <name val="Tahoma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6">
    <xf numFmtId="0" fontId="0" fillId="0" borderId="0"/>
    <xf numFmtId="0" fontId="10" fillId="0" borderId="0"/>
    <xf numFmtId="0" fontId="8" fillId="0" borderId="0"/>
    <xf numFmtId="0" fontId="11" fillId="0" borderId="0"/>
    <xf numFmtId="0" fontId="12" fillId="0" borderId="0" applyNumberFormat="0" applyFill="0" applyBorder="0" applyAlignment="0" applyProtection="0"/>
    <xf numFmtId="0" fontId="7" fillId="0" borderId="0"/>
    <xf numFmtId="0" fontId="6" fillId="0" borderId="0"/>
    <xf numFmtId="0" fontId="5" fillId="0" borderId="0"/>
    <xf numFmtId="0" fontId="4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8" fillId="0" borderId="0"/>
    <xf numFmtId="0" fontId="15" fillId="0" borderId="0"/>
    <xf numFmtId="0" fontId="15" fillId="0" borderId="0"/>
    <xf numFmtId="0" fontId="11" fillId="0" borderId="0"/>
    <xf numFmtId="0" fontId="2" fillId="0" borderId="0"/>
    <xf numFmtId="0" fontId="16" fillId="0" borderId="0" applyNumberFormat="0" applyFill="0" applyBorder="0" applyAlignment="0" applyProtection="0">
      <alignment vertical="top"/>
      <protection locked="0"/>
    </xf>
    <xf numFmtId="41" fontId="2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20" fillId="0" borderId="0"/>
    <xf numFmtId="41" fontId="20" fillId="0" borderId="0" applyFont="0" applyFill="0" applyBorder="0" applyAlignment="0" applyProtection="0"/>
    <xf numFmtId="0" fontId="18" fillId="0" borderId="0"/>
    <xf numFmtId="0" fontId="1" fillId="0" borderId="0"/>
  </cellStyleXfs>
  <cellXfs count="42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9" fillId="2" borderId="2" xfId="0" applyFont="1" applyFill="1" applyBorder="1" applyAlignment="1">
      <alignment horizontal="center" vertical="center" wrapText="1"/>
    </xf>
    <xf numFmtId="0" fontId="7" fillId="0" borderId="2" xfId="5" quotePrefix="1" applyBorder="1" applyAlignment="1">
      <alignment vertical="center"/>
    </xf>
    <xf numFmtId="0" fontId="7" fillId="0" borderId="2" xfId="5" quotePrefix="1" applyBorder="1" applyAlignment="1">
      <alignment vertical="center" wrapText="1"/>
    </xf>
    <xf numFmtId="0" fontId="13" fillId="0" borderId="0" xfId="0" applyFont="1" applyAlignment="1"/>
    <xf numFmtId="0" fontId="13" fillId="0" borderId="1" xfId="0" applyFont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22" fillId="0" borderId="3" xfId="0" applyFont="1" applyBorder="1" applyAlignment="1">
      <alignment vertical="center" wrapText="1"/>
    </xf>
    <xf numFmtId="0" fontId="22" fillId="0" borderId="4" xfId="0" applyFont="1" applyBorder="1" applyAlignment="1">
      <alignment vertical="center" wrapText="1"/>
    </xf>
    <xf numFmtId="0" fontId="22" fillId="0" borderId="4" xfId="0" applyFont="1" applyBorder="1" applyAlignment="1">
      <alignment vertical="center"/>
    </xf>
    <xf numFmtId="0" fontId="22" fillId="0" borderId="5" xfId="0" applyFont="1" applyBorder="1" applyAlignment="1">
      <alignment vertical="center"/>
    </xf>
    <xf numFmtId="0" fontId="1" fillId="0" borderId="2" xfId="25" applyBorder="1" applyAlignment="1">
      <alignment vertical="center"/>
    </xf>
    <xf numFmtId="0" fontId="1" fillId="0" borderId="6" xfId="25" applyBorder="1" applyAlignment="1">
      <alignment vertical="center"/>
    </xf>
    <xf numFmtId="0" fontId="1" fillId="3" borderId="2" xfId="25" applyFill="1" applyBorder="1" applyAlignment="1">
      <alignment vertical="center"/>
    </xf>
    <xf numFmtId="0" fontId="1" fillId="0" borderId="2" xfId="25" applyBorder="1" applyAlignment="1">
      <alignment vertical="center" wrapText="1"/>
    </xf>
    <xf numFmtId="14" fontId="1" fillId="0" borderId="2" xfId="25" applyNumberFormat="1" applyBorder="1" applyAlignment="1">
      <alignment vertical="center" wrapText="1"/>
    </xf>
    <xf numFmtId="0" fontId="1" fillId="0" borderId="6" xfId="25" applyBorder="1" applyAlignment="1">
      <alignment vertical="center" wrapText="1"/>
    </xf>
    <xf numFmtId="0" fontId="1" fillId="0" borderId="2" xfId="25" quotePrefix="1" applyBorder="1" applyAlignment="1">
      <alignment vertical="center" wrapText="1"/>
    </xf>
    <xf numFmtId="0" fontId="1" fillId="3" borderId="2" xfId="25" applyFill="1" applyBorder="1" applyAlignment="1">
      <alignment vertical="center" wrapText="1"/>
    </xf>
    <xf numFmtId="0" fontId="1" fillId="0" borderId="2" xfId="25" quotePrefix="1" applyBorder="1" applyAlignment="1">
      <alignment horizontal="center" vertical="center"/>
    </xf>
    <xf numFmtId="0" fontId="1" fillId="3" borderId="2" xfId="25" quotePrefix="1" applyFill="1" applyBorder="1" applyAlignment="1">
      <alignment horizontal="center" vertical="center"/>
    </xf>
    <xf numFmtId="0" fontId="1" fillId="0" borderId="2" xfId="25" applyBorder="1" applyAlignment="1">
      <alignment horizontal="left" vertical="center"/>
    </xf>
    <xf numFmtId="0" fontId="1" fillId="0" borderId="2" xfId="25" applyBorder="1" applyAlignment="1">
      <alignment horizontal="center" vertical="center"/>
    </xf>
    <xf numFmtId="0" fontId="1" fillId="0" borderId="2" xfId="25" applyBorder="1" applyAlignment="1">
      <alignment horizontal="center" vertical="center" wrapText="1"/>
    </xf>
    <xf numFmtId="0" fontId="1" fillId="3" borderId="2" xfId="25" applyFill="1" applyBorder="1" applyAlignment="1">
      <alignment horizontal="center" vertical="center" wrapText="1"/>
    </xf>
    <xf numFmtId="0" fontId="1" fillId="0" borderId="2" xfId="25" applyBorder="1" applyAlignment="1">
      <alignment vertical="center" wrapText="1"/>
    </xf>
    <xf numFmtId="0" fontId="1" fillId="0" borderId="0" xfId="25" applyAlignment="1">
      <alignment vertical="center" wrapText="1"/>
    </xf>
    <xf numFmtId="0" fontId="1" fillId="3" borderId="2" xfId="25" applyFill="1" applyBorder="1" applyAlignment="1">
      <alignment vertical="center" wrapText="1"/>
    </xf>
    <xf numFmtId="0" fontId="1" fillId="0" borderId="2" xfId="25" applyBorder="1" applyAlignment="1">
      <alignment vertical="center" wrapText="1"/>
    </xf>
    <xf numFmtId="0" fontId="1" fillId="0" borderId="0" xfId="25" applyAlignment="1">
      <alignment vertical="center" wrapText="1"/>
    </xf>
    <xf numFmtId="0" fontId="1" fillId="0" borderId="2" xfId="25" quotePrefix="1" applyBorder="1" applyAlignment="1">
      <alignment vertical="center"/>
    </xf>
    <xf numFmtId="0" fontId="1" fillId="0" borderId="2" xfId="25" quotePrefix="1" applyBorder="1" applyAlignment="1">
      <alignment horizontal="center" vertical="center"/>
    </xf>
    <xf numFmtId="0" fontId="1" fillId="0" borderId="2" xfId="25" quotePrefix="1" applyBorder="1" applyAlignment="1">
      <alignment vertical="center" wrapText="1"/>
    </xf>
    <xf numFmtId="0" fontId="1" fillId="3" borderId="2" xfId="25" quotePrefix="1" applyFill="1" applyBorder="1" applyAlignment="1">
      <alignment vertical="center"/>
    </xf>
    <xf numFmtId="0" fontId="1" fillId="0" borderId="2" xfId="25" applyBorder="1" applyAlignment="1">
      <alignment vertical="center" wrapText="1"/>
    </xf>
    <xf numFmtId="0" fontId="1" fillId="3" borderId="2" xfId="25" applyFill="1" applyBorder="1" applyAlignment="1">
      <alignment vertical="center" wrapText="1"/>
    </xf>
  </cellXfs>
  <cellStyles count="26">
    <cellStyle name="Comma [0] 2" xfId="17"/>
    <cellStyle name="Comma [0] 2 2" xfId="23"/>
    <cellStyle name="Hyperlink 2" xfId="4"/>
    <cellStyle name="Hyperlink 2 2" xfId="16"/>
    <cellStyle name="Hyperlink 2 3" xfId="20"/>
    <cellStyle name="Hyperlink 3" xfId="9"/>
    <cellStyle name="Hyperlink 4" xfId="18"/>
    <cellStyle name="Normal" xfId="0" builtinId="0"/>
    <cellStyle name="Normal 10" xfId="25"/>
    <cellStyle name="Normal 2" xfId="3"/>
    <cellStyle name="Normal 2 2" xfId="13"/>
    <cellStyle name="Normal 2 2 2" xfId="24"/>
    <cellStyle name="Normal 2 3" xfId="15"/>
    <cellStyle name="Normal 2 4" xfId="22"/>
    <cellStyle name="Normal 3" xfId="2"/>
    <cellStyle name="Normal 3 2" xfId="12"/>
    <cellStyle name="Normal 3 3" xfId="11"/>
    <cellStyle name="Normal 4" xfId="5"/>
    <cellStyle name="Normal 4 2" xfId="14"/>
    <cellStyle name="Normal 4 3" xfId="19"/>
    <cellStyle name="Normal 5" xfId="6"/>
    <cellStyle name="Normal 6" xfId="7"/>
    <cellStyle name="Normal 7" xfId="8"/>
    <cellStyle name="Normal 8" xfId="10"/>
    <cellStyle name="Normal 9" xfId="21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41"/>
  <sheetViews>
    <sheetView tabSelected="1" topLeftCell="R1" zoomScale="75" zoomScaleNormal="75" workbookViewId="0">
      <selection activeCell="Y2" sqref="Y2:Y41"/>
    </sheetView>
  </sheetViews>
  <sheetFormatPr defaultRowHeight="15.7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9"/>
    <col min="14" max="14" width="20.28515625" style="1" customWidth="1"/>
    <col min="15" max="15" width="24.28515625" style="9"/>
    <col min="16" max="16" width="12" style="1"/>
    <col min="17" max="17" width="9.7109375" style="1" customWidth="1"/>
    <col min="18" max="18" width="11.5703125" style="1"/>
    <col min="19" max="19" width="14.42578125" style="11"/>
    <col min="20" max="20" width="14.42578125" style="1" customWidth="1"/>
    <col min="21" max="21" width="28.28515625" style="1" customWidth="1"/>
    <col min="22" max="22" width="41.7109375" style="1" customWidth="1"/>
    <col min="23" max="23" width="45.28515625" style="1" customWidth="1"/>
    <col min="24" max="24" width="23.42578125" style="1" customWidth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ht="16.5" thickBo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0" t="s">
        <v>12</v>
      </c>
      <c r="N1" s="3" t="s">
        <v>13</v>
      </c>
      <c r="O1" s="10" t="s">
        <v>14</v>
      </c>
      <c r="P1" s="3" t="s">
        <v>15</v>
      </c>
      <c r="Q1" s="3" t="s">
        <v>16</v>
      </c>
      <c r="R1" s="3" t="s">
        <v>17</v>
      </c>
      <c r="S1" s="1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899999999999999" customHeight="1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7"/>
      <c r="M2" s="17" t="s">
        <v>26</v>
      </c>
      <c r="N2" s="25" t="s">
        <v>106</v>
      </c>
      <c r="O2" s="20" t="s">
        <v>66</v>
      </c>
      <c r="P2" s="27" t="s">
        <v>146</v>
      </c>
      <c r="Q2" s="6">
        <f>2017-VALUE(RIGHT(O2,4))</f>
        <v>27</v>
      </c>
      <c r="R2" t="str">
        <f>IF(Q2&lt;21,"&lt; 21",IF(Q2&lt;=30,"21 - 30",IF(Q2&lt;=40,"31 - 40",IF(Q2&lt;=50,"41 - 50","&gt; 50" ))))</f>
        <v>21 - 30</v>
      </c>
      <c r="S2" s="29" t="s">
        <v>149</v>
      </c>
      <c r="T2" s="28" t="s">
        <v>148</v>
      </c>
      <c r="U2" s="31"/>
      <c r="V2" s="34" t="s">
        <v>168</v>
      </c>
      <c r="W2" s="36" t="s">
        <v>208</v>
      </c>
      <c r="X2" s="13"/>
      <c r="Y2" s="40"/>
    </row>
    <row r="3" spans="1:25" ht="16.899999999999999" customHeight="1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7"/>
      <c r="M3" s="17" t="s">
        <v>27</v>
      </c>
      <c r="N3" s="25" t="s">
        <v>107</v>
      </c>
      <c r="O3" s="20" t="s">
        <v>67</v>
      </c>
      <c r="P3" s="27" t="s">
        <v>146</v>
      </c>
      <c r="Q3" s="6">
        <f t="shared" ref="Q3:Q31" si="0">2017-VALUE(RIGHT(O3,4))</f>
        <v>29</v>
      </c>
      <c r="R3" s="2" t="str">
        <f t="shared" ref="R3:R31" si="1">IF(Q3&lt;21,"&lt; 21",IF(Q3&lt;=30,"21 - 30",IF(Q3&lt;=40,"31 - 40",IF(Q3&lt;=50,"41 - 50","&gt; 50" ))))</f>
        <v>21 - 30</v>
      </c>
      <c r="S3" s="29" t="s">
        <v>150</v>
      </c>
      <c r="T3" s="28" t="s">
        <v>148</v>
      </c>
      <c r="U3" s="31" t="s">
        <v>155</v>
      </c>
      <c r="V3" s="34" t="s">
        <v>169</v>
      </c>
      <c r="W3" s="36" t="s">
        <v>209</v>
      </c>
      <c r="X3" s="14"/>
      <c r="Y3" s="40"/>
    </row>
    <row r="4" spans="1:25" ht="16.899999999999999" customHeight="1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7"/>
      <c r="M4" s="17" t="s">
        <v>28</v>
      </c>
      <c r="N4" s="25" t="s">
        <v>108</v>
      </c>
      <c r="O4" s="20" t="s">
        <v>68</v>
      </c>
      <c r="P4" s="27" t="s">
        <v>146</v>
      </c>
      <c r="Q4" s="6">
        <f t="shared" si="0"/>
        <v>29</v>
      </c>
      <c r="R4" s="2" t="str">
        <f t="shared" si="1"/>
        <v>21 - 30</v>
      </c>
      <c r="S4" s="29" t="s">
        <v>151</v>
      </c>
      <c r="T4" s="28" t="s">
        <v>148</v>
      </c>
      <c r="U4" s="31"/>
      <c r="V4" s="34" t="s">
        <v>170</v>
      </c>
      <c r="W4" s="36" t="s">
        <v>210</v>
      </c>
      <c r="X4" s="14"/>
      <c r="Y4" s="40" t="s">
        <v>247</v>
      </c>
    </row>
    <row r="5" spans="1:25" ht="16.899999999999999" customHeight="1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7"/>
      <c r="M5" s="17" t="s">
        <v>29</v>
      </c>
      <c r="N5" s="25" t="s">
        <v>109</v>
      </c>
      <c r="O5" s="23" t="s">
        <v>69</v>
      </c>
      <c r="P5" s="27" t="s">
        <v>146</v>
      </c>
      <c r="Q5" s="6">
        <f t="shared" si="0"/>
        <v>26</v>
      </c>
      <c r="R5" s="2" t="str">
        <f t="shared" si="1"/>
        <v>21 - 30</v>
      </c>
      <c r="S5" s="29" t="s">
        <v>152</v>
      </c>
      <c r="T5" s="28" t="s">
        <v>148</v>
      </c>
      <c r="U5" s="31" t="s">
        <v>156</v>
      </c>
      <c r="V5" s="34" t="s">
        <v>171</v>
      </c>
      <c r="W5" s="36" t="s">
        <v>211</v>
      </c>
      <c r="X5" s="15"/>
      <c r="Y5" s="40" t="s">
        <v>248</v>
      </c>
    </row>
    <row r="6" spans="1:25" ht="16.899999999999999" customHeight="1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7"/>
      <c r="M6" s="17" t="s">
        <v>30</v>
      </c>
      <c r="N6" s="25" t="s">
        <v>110</v>
      </c>
      <c r="O6" s="20" t="s">
        <v>70</v>
      </c>
      <c r="P6" s="27" t="s">
        <v>146</v>
      </c>
      <c r="Q6" s="6">
        <f t="shared" si="0"/>
        <v>27</v>
      </c>
      <c r="R6" s="2" t="str">
        <f t="shared" si="1"/>
        <v>21 - 30</v>
      </c>
      <c r="S6" s="29" t="s">
        <v>150</v>
      </c>
      <c r="T6" s="28" t="s">
        <v>148</v>
      </c>
      <c r="U6" s="31"/>
      <c r="V6" s="34" t="s">
        <v>172</v>
      </c>
      <c r="W6" s="36" t="s">
        <v>212</v>
      </c>
      <c r="X6" s="15"/>
      <c r="Y6" s="40" t="s">
        <v>248</v>
      </c>
    </row>
    <row r="7" spans="1:25" ht="16.899999999999999" customHeight="1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7"/>
      <c r="M7" s="17" t="s">
        <v>31</v>
      </c>
      <c r="N7" s="25" t="s">
        <v>111</v>
      </c>
      <c r="O7" s="20" t="s">
        <v>71</v>
      </c>
      <c r="P7" s="27" t="s">
        <v>146</v>
      </c>
      <c r="Q7" s="6">
        <f t="shared" si="0"/>
        <v>20</v>
      </c>
      <c r="R7" s="2" t="str">
        <f t="shared" si="1"/>
        <v>&lt; 21</v>
      </c>
      <c r="S7" s="29" t="s">
        <v>149</v>
      </c>
      <c r="T7" s="28" t="s">
        <v>148</v>
      </c>
      <c r="U7" s="31"/>
      <c r="V7" s="34" t="s">
        <v>173</v>
      </c>
      <c r="W7" s="36" t="s">
        <v>213</v>
      </c>
      <c r="X7" s="15"/>
      <c r="Y7" s="40" t="s">
        <v>249</v>
      </c>
    </row>
    <row r="8" spans="1:25" ht="16.899999999999999" customHeight="1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7"/>
      <c r="M8" s="17" t="s">
        <v>32</v>
      </c>
      <c r="N8" s="25" t="s">
        <v>112</v>
      </c>
      <c r="O8" s="20" t="s">
        <v>72</v>
      </c>
      <c r="P8" s="27" t="s">
        <v>147</v>
      </c>
      <c r="Q8" s="6">
        <f t="shared" si="0"/>
        <v>47</v>
      </c>
      <c r="R8" s="2" t="str">
        <f t="shared" si="1"/>
        <v>41 - 50</v>
      </c>
      <c r="S8" s="29" t="s">
        <v>152</v>
      </c>
      <c r="T8" s="28" t="s">
        <v>148</v>
      </c>
      <c r="U8" s="31"/>
      <c r="V8" s="34" t="s">
        <v>174</v>
      </c>
      <c r="W8" s="36" t="s">
        <v>214</v>
      </c>
      <c r="X8" s="15"/>
      <c r="Y8" s="40" t="s">
        <v>250</v>
      </c>
    </row>
    <row r="9" spans="1:25" ht="16.899999999999999" customHeight="1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7"/>
      <c r="M9" s="17" t="s">
        <v>33</v>
      </c>
      <c r="N9" s="25" t="s">
        <v>113</v>
      </c>
      <c r="O9" s="20" t="s">
        <v>73</v>
      </c>
      <c r="P9" s="27" t="s">
        <v>146</v>
      </c>
      <c r="Q9" s="6">
        <f t="shared" si="0"/>
        <v>20</v>
      </c>
      <c r="R9" s="2" t="str">
        <f t="shared" si="1"/>
        <v>&lt; 21</v>
      </c>
      <c r="S9" s="29" t="s">
        <v>149</v>
      </c>
      <c r="T9" s="28" t="s">
        <v>148</v>
      </c>
      <c r="U9" s="31"/>
      <c r="V9" s="34" t="s">
        <v>175</v>
      </c>
      <c r="W9" s="36" t="s">
        <v>215</v>
      </c>
      <c r="X9" s="15"/>
      <c r="Y9" s="40" t="s">
        <v>251</v>
      </c>
    </row>
    <row r="10" spans="1:25" ht="16.899999999999999" customHeight="1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7"/>
      <c r="M10" s="17" t="s">
        <v>34</v>
      </c>
      <c r="N10" s="25" t="s">
        <v>114</v>
      </c>
      <c r="O10" s="20" t="s">
        <v>74</v>
      </c>
      <c r="P10" s="27" t="s">
        <v>147</v>
      </c>
      <c r="Q10" s="6">
        <f t="shared" si="0"/>
        <v>33</v>
      </c>
      <c r="R10" s="2" t="str">
        <f t="shared" si="1"/>
        <v>31 - 40</v>
      </c>
      <c r="S10" s="29" t="s">
        <v>149</v>
      </c>
      <c r="T10" s="28" t="s">
        <v>148</v>
      </c>
      <c r="U10" s="31"/>
      <c r="V10" s="34" t="s">
        <v>176</v>
      </c>
      <c r="W10" s="36" t="s">
        <v>216</v>
      </c>
      <c r="X10" s="15"/>
      <c r="Y10" s="40"/>
    </row>
    <row r="11" spans="1:25" ht="16.899999999999999" customHeight="1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7"/>
      <c r="M11" s="17" t="s">
        <v>35</v>
      </c>
      <c r="N11" s="25" t="s">
        <v>115</v>
      </c>
      <c r="O11" s="20" t="s">
        <v>75</v>
      </c>
      <c r="P11" s="27" t="s">
        <v>146</v>
      </c>
      <c r="Q11" s="6">
        <f t="shared" si="0"/>
        <v>19</v>
      </c>
      <c r="R11" s="2" t="str">
        <f t="shared" si="1"/>
        <v>&lt; 21</v>
      </c>
      <c r="S11" s="29" t="s">
        <v>151</v>
      </c>
      <c r="T11" s="28" t="s">
        <v>148</v>
      </c>
      <c r="U11" s="31" t="s">
        <v>157</v>
      </c>
      <c r="V11" s="34" t="s">
        <v>177</v>
      </c>
      <c r="W11" s="37" t="s">
        <v>217</v>
      </c>
      <c r="X11" s="15"/>
      <c r="Y11" s="40"/>
    </row>
    <row r="12" spans="1:25" ht="16.899999999999999" customHeight="1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7"/>
      <c r="M12" s="17" t="s">
        <v>36</v>
      </c>
      <c r="N12" s="25" t="s">
        <v>116</v>
      </c>
      <c r="O12" s="20" t="s">
        <v>76</v>
      </c>
      <c r="P12" s="27" t="s">
        <v>146</v>
      </c>
      <c r="Q12" s="6">
        <f t="shared" si="0"/>
        <v>23</v>
      </c>
      <c r="R12" s="2" t="str">
        <f t="shared" si="1"/>
        <v>21 - 30</v>
      </c>
      <c r="S12" s="29" t="s">
        <v>149</v>
      </c>
      <c r="T12" s="28" t="s">
        <v>148</v>
      </c>
      <c r="U12" s="31"/>
      <c r="V12" s="34" t="s">
        <v>178</v>
      </c>
      <c r="W12" s="36" t="s">
        <v>218</v>
      </c>
      <c r="X12" s="14"/>
      <c r="Y12" s="40"/>
    </row>
    <row r="13" spans="1:25" ht="16.899999999999999" customHeight="1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7"/>
      <c r="M13" s="17" t="s">
        <v>37</v>
      </c>
      <c r="N13" s="25" t="s">
        <v>117</v>
      </c>
      <c r="O13" s="20" t="s">
        <v>77</v>
      </c>
      <c r="P13" s="27" t="s">
        <v>146</v>
      </c>
      <c r="Q13" s="6">
        <f t="shared" si="0"/>
        <v>24</v>
      </c>
      <c r="R13" s="2" t="str">
        <f t="shared" si="1"/>
        <v>21 - 30</v>
      </c>
      <c r="S13" s="29" t="s">
        <v>149</v>
      </c>
      <c r="T13" s="28" t="s">
        <v>148</v>
      </c>
      <c r="U13" s="31"/>
      <c r="V13" s="34" t="s">
        <v>179</v>
      </c>
      <c r="W13" s="36" t="s">
        <v>219</v>
      </c>
      <c r="X13" s="15"/>
      <c r="Y13" s="40"/>
    </row>
    <row r="14" spans="1:25" ht="16.899999999999999" customHeight="1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7"/>
      <c r="M14" s="17" t="s">
        <v>38</v>
      </c>
      <c r="N14" s="25" t="s">
        <v>118</v>
      </c>
      <c r="O14" s="20" t="s">
        <v>78</v>
      </c>
      <c r="P14" s="27" t="s">
        <v>147</v>
      </c>
      <c r="Q14" s="6">
        <f t="shared" si="0"/>
        <v>23</v>
      </c>
      <c r="R14" s="2" t="str">
        <f t="shared" si="1"/>
        <v>21 - 30</v>
      </c>
      <c r="S14" s="29" t="s">
        <v>152</v>
      </c>
      <c r="T14" s="28" t="s">
        <v>148</v>
      </c>
      <c r="U14" s="31"/>
      <c r="V14" s="34" t="s">
        <v>180</v>
      </c>
      <c r="W14" s="36" t="s">
        <v>220</v>
      </c>
      <c r="X14" s="15"/>
      <c r="Y14" s="40"/>
    </row>
    <row r="15" spans="1:25" ht="16.899999999999999" customHeight="1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7"/>
      <c r="M15" s="17" t="s">
        <v>39</v>
      </c>
      <c r="N15" s="25" t="s">
        <v>119</v>
      </c>
      <c r="O15" s="20" t="s">
        <v>79</v>
      </c>
      <c r="P15" s="27" t="s">
        <v>146</v>
      </c>
      <c r="Q15" s="6">
        <f t="shared" si="0"/>
        <v>23</v>
      </c>
      <c r="R15" s="2" t="str">
        <f t="shared" si="1"/>
        <v>21 - 30</v>
      </c>
      <c r="S15" s="29" t="s">
        <v>149</v>
      </c>
      <c r="T15" s="28" t="s">
        <v>148</v>
      </c>
      <c r="U15" s="31"/>
      <c r="V15" s="34" t="s">
        <v>181</v>
      </c>
      <c r="W15" s="36" t="s">
        <v>221</v>
      </c>
      <c r="X15" s="15"/>
      <c r="Y15" s="40"/>
    </row>
    <row r="16" spans="1:25" ht="16.899999999999999" customHeight="1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7"/>
      <c r="M16" s="17" t="s">
        <v>40</v>
      </c>
      <c r="N16" s="25" t="s">
        <v>120</v>
      </c>
      <c r="O16" s="20" t="s">
        <v>80</v>
      </c>
      <c r="P16" s="27" t="s">
        <v>146</v>
      </c>
      <c r="Q16" s="6">
        <f t="shared" si="0"/>
        <v>23</v>
      </c>
      <c r="R16" s="2" t="str">
        <f t="shared" si="1"/>
        <v>21 - 30</v>
      </c>
      <c r="S16" s="29" t="s">
        <v>149</v>
      </c>
      <c r="T16" s="28" t="s">
        <v>148</v>
      </c>
      <c r="U16" s="31"/>
      <c r="V16" s="34" t="s">
        <v>182</v>
      </c>
      <c r="W16" s="36" t="s">
        <v>222</v>
      </c>
      <c r="X16" s="14"/>
      <c r="Y16" s="40"/>
    </row>
    <row r="17" spans="1:25" ht="16.899999999999999" customHeight="1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7"/>
      <c r="M17" s="17" t="s">
        <v>41</v>
      </c>
      <c r="N17" s="25" t="s">
        <v>121</v>
      </c>
      <c r="O17" s="20" t="s">
        <v>81</v>
      </c>
      <c r="P17" s="27" t="s">
        <v>146</v>
      </c>
      <c r="Q17" s="6">
        <f t="shared" si="0"/>
        <v>22</v>
      </c>
      <c r="R17" s="2" t="str">
        <f t="shared" si="1"/>
        <v>21 - 30</v>
      </c>
      <c r="S17" s="29" t="s">
        <v>149</v>
      </c>
      <c r="T17" s="28" t="s">
        <v>148</v>
      </c>
      <c r="U17" s="31"/>
      <c r="V17" s="34" t="s">
        <v>183</v>
      </c>
      <c r="W17" s="36" t="s">
        <v>223</v>
      </c>
      <c r="X17" s="14"/>
      <c r="Y17" s="40"/>
    </row>
    <row r="18" spans="1:25" ht="16.899999999999999" customHeight="1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7"/>
      <c r="M18" s="17" t="s">
        <v>42</v>
      </c>
      <c r="N18" s="25" t="s">
        <v>122</v>
      </c>
      <c r="O18" s="20" t="s">
        <v>82</v>
      </c>
      <c r="P18" s="27" t="s">
        <v>146</v>
      </c>
      <c r="Q18" s="6">
        <f t="shared" si="0"/>
        <v>31</v>
      </c>
      <c r="R18" s="2" t="str">
        <f t="shared" si="1"/>
        <v>31 - 40</v>
      </c>
      <c r="S18" s="29" t="s">
        <v>151</v>
      </c>
      <c r="T18" s="28" t="s">
        <v>148</v>
      </c>
      <c r="U18" s="31" t="s">
        <v>158</v>
      </c>
      <c r="V18" s="34" t="s">
        <v>184</v>
      </c>
      <c r="W18" s="36" t="s">
        <v>224</v>
      </c>
      <c r="X18" s="14"/>
      <c r="Y18" s="40"/>
    </row>
    <row r="19" spans="1:25" ht="16.899999999999999" customHeight="1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7"/>
      <c r="M19" s="17" t="s">
        <v>43</v>
      </c>
      <c r="N19" s="25" t="s">
        <v>123</v>
      </c>
      <c r="O19" s="21" t="s">
        <v>83</v>
      </c>
      <c r="P19" s="27" t="s">
        <v>146</v>
      </c>
      <c r="Q19" s="6">
        <f t="shared" si="0"/>
        <v>23</v>
      </c>
      <c r="R19" s="2" t="str">
        <f t="shared" si="1"/>
        <v>21 - 30</v>
      </c>
      <c r="S19" s="29" t="s">
        <v>152</v>
      </c>
      <c r="T19" s="28" t="s">
        <v>148</v>
      </c>
      <c r="U19" s="31"/>
      <c r="V19" s="34" t="s">
        <v>185</v>
      </c>
      <c r="W19" s="36" t="s">
        <v>225</v>
      </c>
      <c r="X19" s="15"/>
      <c r="Y19" s="40"/>
    </row>
    <row r="20" spans="1:25" ht="16.899999999999999" customHeight="1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7"/>
      <c r="M20" s="17" t="s">
        <v>44</v>
      </c>
      <c r="N20" s="25" t="s">
        <v>124</v>
      </c>
      <c r="O20" s="20" t="s">
        <v>84</v>
      </c>
      <c r="P20" s="27" t="s">
        <v>146</v>
      </c>
      <c r="Q20" s="6">
        <f t="shared" si="0"/>
        <v>41</v>
      </c>
      <c r="R20" s="2" t="str">
        <f t="shared" si="1"/>
        <v>41 - 50</v>
      </c>
      <c r="S20" s="29" t="s">
        <v>150</v>
      </c>
      <c r="T20" s="28" t="s">
        <v>148</v>
      </c>
      <c r="U20" s="31"/>
      <c r="V20" s="34" t="s">
        <v>186</v>
      </c>
      <c r="W20" s="36" t="s">
        <v>226</v>
      </c>
      <c r="X20" s="15"/>
      <c r="Y20" s="40"/>
    </row>
    <row r="21" spans="1:25" ht="16.899999999999999" customHeight="1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7"/>
      <c r="M21" s="17" t="s">
        <v>45</v>
      </c>
      <c r="N21" s="25" t="s">
        <v>125</v>
      </c>
      <c r="O21" s="20" t="s">
        <v>85</v>
      </c>
      <c r="P21" s="27" t="s">
        <v>146</v>
      </c>
      <c r="Q21" s="6">
        <f t="shared" si="0"/>
        <v>39</v>
      </c>
      <c r="R21" s="2" t="str">
        <f t="shared" si="1"/>
        <v>31 - 40</v>
      </c>
      <c r="S21" s="29" t="s">
        <v>149</v>
      </c>
      <c r="T21" s="28" t="s">
        <v>148</v>
      </c>
      <c r="U21" s="31" t="s">
        <v>159</v>
      </c>
      <c r="V21" s="34" t="s">
        <v>187</v>
      </c>
      <c r="W21" s="36" t="s">
        <v>227</v>
      </c>
      <c r="X21" s="15"/>
      <c r="Y21" s="40"/>
    </row>
    <row r="22" spans="1:25" ht="16.899999999999999" customHeight="1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7"/>
      <c r="M22" s="17" t="s">
        <v>46</v>
      </c>
      <c r="N22" s="25" t="s">
        <v>126</v>
      </c>
      <c r="O22" s="20" t="s">
        <v>86</v>
      </c>
      <c r="P22" s="27" t="s">
        <v>146</v>
      </c>
      <c r="Q22" s="6">
        <f t="shared" si="0"/>
        <v>25</v>
      </c>
      <c r="R22" s="2" t="str">
        <f t="shared" si="1"/>
        <v>21 - 30</v>
      </c>
      <c r="S22" s="29"/>
      <c r="T22" s="28" t="s">
        <v>148</v>
      </c>
      <c r="U22" s="31"/>
      <c r="V22" s="34" t="s">
        <v>188</v>
      </c>
      <c r="W22" s="36" t="s">
        <v>228</v>
      </c>
      <c r="X22" s="14"/>
      <c r="Y22" s="40"/>
    </row>
    <row r="23" spans="1:25" ht="16.899999999999999" customHeight="1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7"/>
      <c r="M23" s="17" t="s">
        <v>47</v>
      </c>
      <c r="N23" s="25" t="s">
        <v>127</v>
      </c>
      <c r="O23" s="20" t="s">
        <v>87</v>
      </c>
      <c r="P23" s="27" t="s">
        <v>147</v>
      </c>
      <c r="Q23" s="6">
        <f t="shared" si="0"/>
        <v>27</v>
      </c>
      <c r="R23" s="2" t="str">
        <f t="shared" si="1"/>
        <v>21 - 30</v>
      </c>
      <c r="S23" s="29" t="s">
        <v>149</v>
      </c>
      <c r="T23" s="28" t="s">
        <v>148</v>
      </c>
      <c r="U23" s="31"/>
      <c r="V23" s="34" t="s">
        <v>189</v>
      </c>
      <c r="W23" s="36" t="s">
        <v>229</v>
      </c>
      <c r="X23" s="15"/>
      <c r="Y23" s="40"/>
    </row>
    <row r="24" spans="1:25" ht="16.899999999999999" customHeight="1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7"/>
      <c r="M24" s="17" t="s">
        <v>48</v>
      </c>
      <c r="N24" s="25" t="s">
        <v>128</v>
      </c>
      <c r="O24" s="20" t="s">
        <v>88</v>
      </c>
      <c r="P24" s="27" t="s">
        <v>147</v>
      </c>
      <c r="Q24" s="6">
        <f t="shared" si="0"/>
        <v>21</v>
      </c>
      <c r="R24" s="2" t="str">
        <f t="shared" si="1"/>
        <v>21 - 30</v>
      </c>
      <c r="S24" s="29" t="s">
        <v>149</v>
      </c>
      <c r="T24" s="28" t="s">
        <v>148</v>
      </c>
      <c r="U24" s="31"/>
      <c r="V24" s="34" t="s">
        <v>190</v>
      </c>
      <c r="W24" s="36" t="s">
        <v>230</v>
      </c>
      <c r="X24" s="15"/>
      <c r="Y24" s="40"/>
    </row>
    <row r="25" spans="1:25" ht="16.899999999999999" customHeight="1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7"/>
      <c r="M25" s="17" t="s">
        <v>49</v>
      </c>
      <c r="N25" s="25" t="s">
        <v>129</v>
      </c>
      <c r="O25" s="20" t="s">
        <v>89</v>
      </c>
      <c r="P25" s="27" t="s">
        <v>146</v>
      </c>
      <c r="Q25" s="6">
        <f t="shared" si="0"/>
        <v>23</v>
      </c>
      <c r="R25" s="2" t="str">
        <f t="shared" si="1"/>
        <v>21 - 30</v>
      </c>
      <c r="S25" s="29" t="s">
        <v>149</v>
      </c>
      <c r="T25" s="28" t="s">
        <v>148</v>
      </c>
      <c r="U25" s="31" t="s">
        <v>160</v>
      </c>
      <c r="V25" s="34" t="s">
        <v>191</v>
      </c>
      <c r="W25" s="36" t="s">
        <v>231</v>
      </c>
      <c r="X25" s="15"/>
      <c r="Y25" s="40"/>
    </row>
    <row r="26" spans="1:25" ht="16.899999999999999" customHeight="1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7"/>
      <c r="M26" s="17" t="s">
        <v>50</v>
      </c>
      <c r="N26" s="25" t="s">
        <v>130</v>
      </c>
      <c r="O26" s="20" t="s">
        <v>90</v>
      </c>
      <c r="P26" s="27" t="s">
        <v>147</v>
      </c>
      <c r="Q26" s="6">
        <f t="shared" si="0"/>
        <v>26</v>
      </c>
      <c r="R26" s="2" t="str">
        <f t="shared" si="1"/>
        <v>21 - 30</v>
      </c>
      <c r="S26" s="29" t="s">
        <v>149</v>
      </c>
      <c r="T26" s="28" t="s">
        <v>148</v>
      </c>
      <c r="U26" s="31"/>
      <c r="V26" s="34" t="s">
        <v>192</v>
      </c>
      <c r="W26" s="36" t="s">
        <v>232</v>
      </c>
      <c r="X26" s="15"/>
      <c r="Y26" s="40"/>
    </row>
    <row r="27" spans="1:25" ht="16.899999999999999" customHeight="1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7"/>
      <c r="M27" s="17" t="s">
        <v>51</v>
      </c>
      <c r="N27" s="25" t="s">
        <v>131</v>
      </c>
      <c r="O27" s="20" t="s">
        <v>91</v>
      </c>
      <c r="P27" s="27" t="s">
        <v>147</v>
      </c>
      <c r="Q27" s="6">
        <f t="shared" si="0"/>
        <v>24</v>
      </c>
      <c r="R27" s="2" t="str">
        <f t="shared" si="1"/>
        <v>21 - 30</v>
      </c>
      <c r="S27" s="29" t="s">
        <v>151</v>
      </c>
      <c r="T27" s="28" t="s">
        <v>148</v>
      </c>
      <c r="U27" s="31" t="s">
        <v>161</v>
      </c>
      <c r="V27" s="34" t="s">
        <v>193</v>
      </c>
      <c r="W27" s="36" t="s">
        <v>233</v>
      </c>
      <c r="X27" s="15"/>
      <c r="Y27" s="40"/>
    </row>
    <row r="28" spans="1:25" ht="16.899999999999999" customHeight="1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8"/>
      <c r="M28" s="17" t="s">
        <v>52</v>
      </c>
      <c r="N28" s="25" t="s">
        <v>132</v>
      </c>
      <c r="O28" s="20" t="s">
        <v>92</v>
      </c>
      <c r="P28" s="27" t="s">
        <v>146</v>
      </c>
      <c r="Q28" s="6">
        <f t="shared" si="0"/>
        <v>24</v>
      </c>
      <c r="R28" s="2" t="str">
        <f t="shared" si="1"/>
        <v>21 - 30</v>
      </c>
      <c r="S28" s="29" t="s">
        <v>149</v>
      </c>
      <c r="T28" s="28" t="s">
        <v>148</v>
      </c>
      <c r="U28" s="31" t="s">
        <v>162</v>
      </c>
      <c r="V28" s="34" t="s">
        <v>194</v>
      </c>
      <c r="W28" s="36" t="s">
        <v>234</v>
      </c>
      <c r="X28" s="15"/>
      <c r="Y28" s="40"/>
    </row>
    <row r="29" spans="1:25" ht="16.899999999999999" customHeight="1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8"/>
      <c r="M29" s="17" t="s">
        <v>53</v>
      </c>
      <c r="N29" s="25" t="s">
        <v>133</v>
      </c>
      <c r="O29" s="20" t="s">
        <v>93</v>
      </c>
      <c r="P29" s="27" t="s">
        <v>147</v>
      </c>
      <c r="Q29" s="6">
        <f t="shared" si="0"/>
        <v>23</v>
      </c>
      <c r="R29" s="2" t="str">
        <f t="shared" si="1"/>
        <v>21 - 30</v>
      </c>
      <c r="S29" s="29" t="s">
        <v>149</v>
      </c>
      <c r="T29" s="28" t="s">
        <v>148</v>
      </c>
      <c r="U29" s="31" t="s">
        <v>163</v>
      </c>
      <c r="V29" s="34" t="s">
        <v>195</v>
      </c>
      <c r="W29" s="36" t="s">
        <v>235</v>
      </c>
      <c r="X29" s="15"/>
      <c r="Y29" s="40"/>
    </row>
    <row r="30" spans="1:25" ht="16.899999999999999" customHeight="1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8"/>
      <c r="M30" s="17" t="s">
        <v>54</v>
      </c>
      <c r="N30" s="25" t="s">
        <v>134</v>
      </c>
      <c r="O30" s="20" t="s">
        <v>94</v>
      </c>
      <c r="P30" s="27" t="s">
        <v>147</v>
      </c>
      <c r="Q30" s="6">
        <f t="shared" si="0"/>
        <v>23</v>
      </c>
      <c r="R30" s="2" t="str">
        <f t="shared" si="1"/>
        <v>21 - 30</v>
      </c>
      <c r="S30" s="29" t="s">
        <v>151</v>
      </c>
      <c r="T30" s="28" t="s">
        <v>148</v>
      </c>
      <c r="U30" s="31" t="s">
        <v>164</v>
      </c>
      <c r="V30" s="34" t="s">
        <v>196</v>
      </c>
      <c r="W30" s="36" t="s">
        <v>236</v>
      </c>
      <c r="X30" s="15"/>
      <c r="Y30" s="40"/>
    </row>
    <row r="31" spans="1:25" ht="16.899999999999999" customHeight="1" thickBot="1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8"/>
      <c r="M31" s="17" t="s">
        <v>55</v>
      </c>
      <c r="N31" s="25" t="s">
        <v>135</v>
      </c>
      <c r="O31" s="20" t="s">
        <v>95</v>
      </c>
      <c r="P31" s="27" t="s">
        <v>146</v>
      </c>
      <c r="Q31" s="6">
        <f t="shared" si="0"/>
        <v>19</v>
      </c>
      <c r="R31" s="2" t="str">
        <f t="shared" si="1"/>
        <v>&lt; 21</v>
      </c>
      <c r="S31" s="29" t="s">
        <v>151</v>
      </c>
      <c r="T31" s="28" t="s">
        <v>148</v>
      </c>
      <c r="U31" s="31"/>
      <c r="V31" s="34" t="s">
        <v>197</v>
      </c>
      <c r="W31" s="36" t="s">
        <v>237</v>
      </c>
      <c r="X31" s="16"/>
      <c r="Y31" s="40"/>
    </row>
    <row r="32" spans="1:25" ht="30">
      <c r="M32" s="17" t="s">
        <v>56</v>
      </c>
      <c r="N32" s="25" t="s">
        <v>136</v>
      </c>
      <c r="O32" s="20" t="s">
        <v>96</v>
      </c>
      <c r="P32" s="27" t="s">
        <v>147</v>
      </c>
      <c r="S32" s="29" t="s">
        <v>152</v>
      </c>
      <c r="T32" s="28" t="s">
        <v>148</v>
      </c>
      <c r="U32" s="31"/>
      <c r="V32" s="34" t="s">
        <v>198</v>
      </c>
      <c r="W32" s="36" t="s">
        <v>238</v>
      </c>
      <c r="Y32" s="40"/>
    </row>
    <row r="33" spans="13:25" ht="30">
      <c r="M33" s="17" t="s">
        <v>57</v>
      </c>
      <c r="N33" s="25" t="s">
        <v>137</v>
      </c>
      <c r="O33" s="20" t="s">
        <v>97</v>
      </c>
      <c r="P33" s="27" t="s">
        <v>146</v>
      </c>
      <c r="S33" s="29" t="s">
        <v>152</v>
      </c>
      <c r="T33" s="28" t="s">
        <v>148</v>
      </c>
      <c r="U33" s="31"/>
      <c r="V33" s="35" t="s">
        <v>199</v>
      </c>
      <c r="W33" s="36" t="s">
        <v>239</v>
      </c>
      <c r="Y33" s="40"/>
    </row>
    <row r="34" spans="13:25" ht="30">
      <c r="M34" s="17" t="s">
        <v>58</v>
      </c>
      <c r="N34" s="25" t="s">
        <v>138</v>
      </c>
      <c r="O34" s="20" t="s">
        <v>98</v>
      </c>
      <c r="P34" s="27" t="s">
        <v>147</v>
      </c>
      <c r="S34" s="29" t="s">
        <v>149</v>
      </c>
      <c r="T34" s="28" t="s">
        <v>148</v>
      </c>
      <c r="U34" s="31"/>
      <c r="V34" s="34" t="s">
        <v>200</v>
      </c>
      <c r="W34" s="36" t="s">
        <v>240</v>
      </c>
      <c r="Y34" s="40"/>
    </row>
    <row r="35" spans="13:25" ht="30">
      <c r="M35" s="17" t="s">
        <v>59</v>
      </c>
      <c r="N35" s="25" t="s">
        <v>139</v>
      </c>
      <c r="O35" s="20" t="s">
        <v>99</v>
      </c>
      <c r="P35" s="27" t="s">
        <v>146</v>
      </c>
      <c r="S35" s="29" t="s">
        <v>149</v>
      </c>
      <c r="T35" s="28" t="s">
        <v>148</v>
      </c>
      <c r="U35" s="31" t="s">
        <v>165</v>
      </c>
      <c r="V35" s="34" t="s">
        <v>201</v>
      </c>
      <c r="W35" s="36" t="s">
        <v>241</v>
      </c>
      <c r="Y35" s="40"/>
    </row>
    <row r="36" spans="13:25" ht="30">
      <c r="M36" s="17" t="s">
        <v>60</v>
      </c>
      <c r="N36" s="25" t="s">
        <v>140</v>
      </c>
      <c r="O36" s="20" t="s">
        <v>100</v>
      </c>
      <c r="P36" s="27" t="s">
        <v>146</v>
      </c>
      <c r="S36" s="29" t="s">
        <v>152</v>
      </c>
      <c r="T36" s="28" t="s">
        <v>148</v>
      </c>
      <c r="U36" s="31"/>
      <c r="V36" s="34" t="s">
        <v>202</v>
      </c>
      <c r="W36" s="36" t="s">
        <v>242</v>
      </c>
      <c r="Y36" s="40"/>
    </row>
    <row r="37" spans="13:25" ht="30">
      <c r="M37" s="19" t="s">
        <v>61</v>
      </c>
      <c r="N37" s="26" t="s">
        <v>141</v>
      </c>
      <c r="O37" s="24" t="s">
        <v>101</v>
      </c>
      <c r="P37" s="27" t="s">
        <v>146</v>
      </c>
      <c r="S37" s="30" t="s">
        <v>153</v>
      </c>
      <c r="T37" s="28" t="s">
        <v>148</v>
      </c>
      <c r="U37" s="33" t="s">
        <v>166</v>
      </c>
      <c r="V37" s="34" t="s">
        <v>203</v>
      </c>
      <c r="W37" s="39" t="s">
        <v>243</v>
      </c>
      <c r="Y37" s="41"/>
    </row>
    <row r="38" spans="13:25" ht="30">
      <c r="M38" s="17" t="s">
        <v>62</v>
      </c>
      <c r="N38" s="25" t="s">
        <v>142</v>
      </c>
      <c r="O38" s="20" t="s">
        <v>102</v>
      </c>
      <c r="P38" s="27" t="s">
        <v>146</v>
      </c>
      <c r="S38" s="29" t="s">
        <v>150</v>
      </c>
      <c r="T38" s="28" t="s">
        <v>148</v>
      </c>
      <c r="U38" s="31" t="s">
        <v>167</v>
      </c>
      <c r="V38" s="34" t="s">
        <v>204</v>
      </c>
      <c r="W38" s="38" t="s">
        <v>244</v>
      </c>
      <c r="Y38" s="40"/>
    </row>
    <row r="39" spans="13:25" ht="45">
      <c r="M39" s="18" t="s">
        <v>63</v>
      </c>
      <c r="N39" s="25" t="s">
        <v>143</v>
      </c>
      <c r="O39" s="22" t="s">
        <v>103</v>
      </c>
      <c r="P39" s="27" t="s">
        <v>146</v>
      </c>
      <c r="S39" s="29"/>
      <c r="T39" s="28" t="s">
        <v>148</v>
      </c>
      <c r="U39" s="32"/>
      <c r="V39" s="34" t="s">
        <v>205</v>
      </c>
      <c r="W39" s="36"/>
      <c r="Y39" s="40"/>
    </row>
    <row r="40" spans="13:25" ht="30">
      <c r="M40" s="17" t="s">
        <v>64</v>
      </c>
      <c r="N40" s="25" t="s">
        <v>144</v>
      </c>
      <c r="O40" s="20" t="s">
        <v>104</v>
      </c>
      <c r="P40" s="27" t="s">
        <v>147</v>
      </c>
      <c r="S40" s="29" t="s">
        <v>154</v>
      </c>
      <c r="T40" s="28" t="s">
        <v>148</v>
      </c>
      <c r="U40" s="31"/>
      <c r="V40" s="34" t="s">
        <v>206</v>
      </c>
      <c r="W40" s="36" t="s">
        <v>245</v>
      </c>
      <c r="Y40" s="40" t="s">
        <v>252</v>
      </c>
    </row>
    <row r="41" spans="13:25" ht="15">
      <c r="M41" s="17" t="s">
        <v>65</v>
      </c>
      <c r="N41" s="25" t="s">
        <v>145</v>
      </c>
      <c r="O41" s="20" t="s">
        <v>105</v>
      </c>
      <c r="P41" s="27" t="s">
        <v>147</v>
      </c>
      <c r="S41" s="29" t="s">
        <v>149</v>
      </c>
      <c r="T41" s="28" t="s">
        <v>148</v>
      </c>
      <c r="U41" s="31"/>
      <c r="V41" s="34" t="s">
        <v>207</v>
      </c>
      <c r="W41" s="36" t="s">
        <v>246</v>
      </c>
      <c r="Y41" s="40" t="s">
        <v>253</v>
      </c>
    </row>
  </sheetData>
  <pageMargins left="0.7" right="0.7" top="0.3" bottom="0.3" header="0.3" footer="0.3"/>
  <pageSetup paperSize="9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KarlWig</cp:lastModifiedBy>
  <cp:revision>10</cp:revision>
  <dcterms:created xsi:type="dcterms:W3CDTF">2016-07-15T01:36:30Z</dcterms:created>
  <dcterms:modified xsi:type="dcterms:W3CDTF">2017-11-03T07:18:05Z</dcterms:modified>
  <dc:language>en-US</dc:language>
</cp:coreProperties>
</file>