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5345" windowHeight="5415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<sst xmlns="http://schemas.openxmlformats.org/spreadsheetml/2006/main" count="433" uniqueCount="262">
  <si>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</si>
  <si>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</si>
  <si>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</si>
  <si>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</si>
  <si>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</si>
  <si>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</si>
  <si>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</si>
  <si>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</si>
  <si>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</si>
  <si>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</si>
  <si>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</si>
  <si>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</si>
  <si>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</si>
  <si>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</si>
  <si>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</si>
  <si>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</si>
  <si>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</si>
  <si>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</si>
  <si>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</si>
  <si>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</si>
  <si>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</si>
  <si>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</si>
  <si>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</si>
  <si>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</si>
  <si>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</si>
  <si>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</si>
  <si>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Dani Ahmad Jaelani</t>
  </si>
  <si>
    <t>Ade Muhtar</t>
  </si>
  <si>
    <t>Fikfik</t>
  </si>
  <si>
    <t>Enjang Wijaya</t>
  </si>
  <si>
    <t>Asep Saepul Rohmat</t>
  </si>
  <si>
    <t>Nanang</t>
  </si>
  <si>
    <t>Sugih</t>
  </si>
  <si>
    <t>Muhamad Ginanjar Suara</t>
  </si>
  <si>
    <t>Imas Sumiati</t>
  </si>
  <si>
    <t>Ari Arifin</t>
  </si>
  <si>
    <t>Sam Yoga Aditya N</t>
  </si>
  <si>
    <t>Imron Hadiansah H</t>
  </si>
  <si>
    <t>Yudi Hariyanto</t>
  </si>
  <si>
    <t xml:space="preserve">Sri Sugiharti </t>
  </si>
  <si>
    <t>Fitriani</t>
  </si>
  <si>
    <t>Ajum Rahayu</t>
  </si>
  <si>
    <t>Asep Wawan G</t>
  </si>
  <si>
    <t>Aceng Mustopa</t>
  </si>
  <si>
    <t>Ayep Tiawan</t>
  </si>
  <si>
    <t>Zakaria Rahayu</t>
  </si>
  <si>
    <t>Adrian Makbul</t>
  </si>
  <si>
    <t>Endang Sukana</t>
  </si>
  <si>
    <t>Tete Hasan Basri</t>
  </si>
  <si>
    <t>Jujun Setiawan</t>
  </si>
  <si>
    <t>Hendra Suhendar</t>
  </si>
  <si>
    <t>Fahmi Fathurohman</t>
  </si>
  <si>
    <t>Rizkyawan</t>
  </si>
  <si>
    <t>Eris Syam Sukmana</t>
  </si>
  <si>
    <t>Rahmawati</t>
  </si>
  <si>
    <t>Gina WulanSri Rahayu</t>
  </si>
  <si>
    <t>Wily Arisanti</t>
  </si>
  <si>
    <t>Cecep Dudung</t>
  </si>
  <si>
    <t>Nanis Supriatna</t>
  </si>
  <si>
    <t>Ujang Saripudin</t>
  </si>
  <si>
    <t>Udin Samsudin</t>
  </si>
  <si>
    <t>Angga Saputra</t>
  </si>
  <si>
    <t>Tatang GS</t>
  </si>
  <si>
    <t>Nur Budiawati</t>
  </si>
  <si>
    <t>Komala Sari</t>
  </si>
  <si>
    <t>Dasep Badru Salam</t>
  </si>
  <si>
    <t>3205221105790003</t>
  </si>
  <si>
    <t>3205070705710002</t>
  </si>
  <si>
    <t>3205100702660002</t>
  </si>
  <si>
    <t>3205102310700001</t>
  </si>
  <si>
    <t>3205028009930001</t>
  </si>
  <si>
    <t>3205030503520002</t>
  </si>
  <si>
    <t>3205031602840003</t>
  </si>
  <si>
    <t>3205172107920002</t>
  </si>
  <si>
    <t>3205226703770001</t>
  </si>
  <si>
    <t>3205011403810002</t>
  </si>
  <si>
    <t>3205041001870004</t>
  </si>
  <si>
    <t>320505170580003</t>
  </si>
  <si>
    <t>320519312840005</t>
  </si>
  <si>
    <t>3205156010890001</t>
  </si>
  <si>
    <t>320515450490001</t>
  </si>
  <si>
    <t>3205200101630006</t>
  </si>
  <si>
    <t>3205201203760009</t>
  </si>
  <si>
    <t>3205080606760003</t>
  </si>
  <si>
    <t>3205200605790004</t>
  </si>
  <si>
    <t>3205201310920001</t>
  </si>
  <si>
    <t>3205010312730002</t>
  </si>
  <si>
    <t>3205041203660001</t>
  </si>
  <si>
    <t>3205131108680001</t>
  </si>
  <si>
    <t>320501111290006</t>
  </si>
  <si>
    <t>3205221707770001</t>
  </si>
  <si>
    <t>3205051504860001</t>
  </si>
  <si>
    <t>3205051003870004</t>
  </si>
  <si>
    <t>3205042508860001</t>
  </si>
  <si>
    <t>3205194605810004</t>
  </si>
  <si>
    <t>3205054506930001</t>
  </si>
  <si>
    <t>3205195912870004</t>
  </si>
  <si>
    <t>3205201905850003</t>
  </si>
  <si>
    <t>3205201804860001</t>
  </si>
  <si>
    <t>3205131906670001</t>
  </si>
  <si>
    <t>3205131305150001</t>
  </si>
  <si>
    <t>3205021007920001</t>
  </si>
  <si>
    <t>3205040505400002</t>
  </si>
  <si>
    <t>3205196405650001</t>
  </si>
  <si>
    <t>3205054904750003</t>
  </si>
  <si>
    <t>3205182509860001</t>
  </si>
  <si>
    <t>Bandung 11/05/1979</t>
  </si>
  <si>
    <t>Sumedang, 07/05/1971</t>
  </si>
  <si>
    <t>Bandung, 07/02/1966</t>
  </si>
  <si>
    <t>Garut, 23/10/1970</t>
  </si>
  <si>
    <t>Garut, 18/09/1993</t>
  </si>
  <si>
    <t>Bogor, 05/03/1952</t>
  </si>
  <si>
    <t>Garut, 05/05/1984</t>
  </si>
  <si>
    <t>Garut, 21/07/1992</t>
  </si>
  <si>
    <t>Garut, 27/03/1977</t>
  </si>
  <si>
    <t>Garut, 14/03/1987</t>
  </si>
  <si>
    <t>Garut, 10/01/1987</t>
  </si>
  <si>
    <t>Garut, 17/05/1980</t>
  </si>
  <si>
    <t>Garut, 31/12/1984</t>
  </si>
  <si>
    <t>Garut, 20/10/1989</t>
  </si>
  <si>
    <t>Garut, 05/05/1991</t>
  </si>
  <si>
    <t>Garut, 01/01/1963</t>
  </si>
  <si>
    <t>Garut, 12/03/1976</t>
  </si>
  <si>
    <t>Garut, 06/06/1976</t>
  </si>
  <si>
    <t>Garut, 06/05/1979</t>
  </si>
  <si>
    <t>Garut, 10/11/1992</t>
  </si>
  <si>
    <t>Garut, 03/12/1973</t>
  </si>
  <si>
    <t>Garut, 12/03/1966</t>
  </si>
  <si>
    <t>Garut, 11/08/1968</t>
  </si>
  <si>
    <t>Garut, 11/12/1990</t>
  </si>
  <si>
    <t>Garut, 17/07/1977</t>
  </si>
  <si>
    <t>Garut, 15/04/1986</t>
  </si>
  <si>
    <t>Dompu, 10/03/1987</t>
  </si>
  <si>
    <t>Kuningan, 25/08/1986</t>
  </si>
  <si>
    <t>Garut, 06/05/1981</t>
  </si>
  <si>
    <t>Grut, 05/06/1993</t>
  </si>
  <si>
    <t>Garut, 19/12/1987</t>
  </si>
  <si>
    <t>Garut, 19/05/1985</t>
  </si>
  <si>
    <t>Garut, 18/04/1986</t>
  </si>
  <si>
    <t>Garut, 19/06/1967</t>
  </si>
  <si>
    <t>Garut, 13/05/1965</t>
  </si>
  <si>
    <t>Garut, 10/06/1992</t>
  </si>
  <si>
    <t>Garut, 05/05/1940</t>
  </si>
  <si>
    <t>Garut, 24/05/1965</t>
  </si>
  <si>
    <t>Garut, 09-04-1975</t>
  </si>
  <si>
    <t>Garut, 25/09/1986</t>
  </si>
  <si>
    <t>Laki-laki</t>
  </si>
  <si>
    <t>Perempuan</t>
  </si>
  <si>
    <t>Ngamplang Sejahtera</t>
  </si>
  <si>
    <t>the karcis</t>
  </si>
  <si>
    <t>the faat</t>
  </si>
  <si>
    <t>Koperasi Tani Anugerah</t>
  </si>
  <si>
    <t>Koperasi Tani Mitra STR</t>
  </si>
  <si>
    <t>Bima Tani</t>
  </si>
  <si>
    <t>Singkong Mara</t>
  </si>
  <si>
    <t>Mitra Barokah</t>
  </si>
  <si>
    <t>Mekar Jaya</t>
  </si>
  <si>
    <t>Berkah Tani</t>
  </si>
  <si>
    <t>Kelompok Mitra Putra Sukatani</t>
  </si>
  <si>
    <t>Poktan</t>
  </si>
  <si>
    <t>Melati</t>
  </si>
  <si>
    <t>UKM Blessing Coffe</t>
  </si>
  <si>
    <t>UKM The Juragan</t>
  </si>
  <si>
    <t>UKM Sejahtera</t>
  </si>
  <si>
    <t>Mekar Tani Sejahtera</t>
  </si>
  <si>
    <t>Terate Florist</t>
  </si>
  <si>
    <t>Gapoktan Mitra Tani</t>
  </si>
  <si>
    <t>UKM bibit sayuran adas</t>
  </si>
  <si>
    <t>UKM Bibit Buah</t>
  </si>
  <si>
    <t>UKM Sayuran</t>
  </si>
  <si>
    <t>UKM SL</t>
  </si>
  <si>
    <t>Jl. Ngamplang RT/RW 001/001 Kel Cibodas, Kec Cikajang, Garut</t>
  </si>
  <si>
    <t>Kp. Barusari RT/RW 003/002 Desa Sukarasa Kec Samarang, Garut</t>
  </si>
  <si>
    <t>Kp. Kiaradodot RT 003 Desa Gandamekar Kec Kadungora, Garut</t>
  </si>
  <si>
    <t>Kp. Bojong RT/RW 005/001 Desa Neglasari Kec Kadungora, Garut</t>
  </si>
  <si>
    <t>Kp. Wates RT/RW 001/014 Desa Godog Kec Karangpawitan, Garut</t>
  </si>
  <si>
    <t>Jl. Kudang RT/RW 001/004 Desa Wanajaya Kec Wanaraja, Garut</t>
  </si>
  <si>
    <t>Kp. Cisaat RT/RW 001/009 Desa Sukamanah Kec Bayongbong, Garut</t>
  </si>
  <si>
    <t>Kp. Patrol RT/RW 003/004 Desa Margamulya Kec Cikajang, Garut</t>
  </si>
  <si>
    <t>Jl. Bayongbong RT/RW 002/014 Kel Muara Sanding, Kec Garut Kota, Garut</t>
  </si>
  <si>
    <t>Jl. Puri cimanganten asri blok D1 No 2, Garut</t>
  </si>
  <si>
    <t>Jl. Pembangunan RT/RW 004/004 Kel Sukajaya, Garut</t>
  </si>
  <si>
    <t>Kp. Dayeuhmanggung RT/RW 001/003 Kec Cilawu, Garut</t>
  </si>
  <si>
    <t>Kp. Sumursari RT/RW 003/009 Desa Sukasono Kec Sukawening, Garut</t>
  </si>
  <si>
    <t>Kp. Nagot RT/RW 002/001 Kel Mekarluyu Kec Sukawening, Garut</t>
  </si>
  <si>
    <t>Kp. Gadog RT/RW 005/005 Kel Pangauban, Kec Cisurupan, Garut</t>
  </si>
  <si>
    <t>KP. Saukatani RT/RW 003/003 Kec Cisurupan, Garut</t>
  </si>
  <si>
    <t>Kp. Panggilingan RT/RW 002/006 Kel Pasir Wangi, Garut</t>
  </si>
  <si>
    <t>Kp. Sanding RT/RW 001/015, Garut</t>
  </si>
  <si>
    <t>Kp. Cileet RT/RW 003/007 Kel Sirnajaya Kec Tarogong Kaler, Garut</t>
  </si>
  <si>
    <t>Kp. Kadupugur RT/RW 001/001 Kel Sukamaju Kec Kersamanah, Garut</t>
  </si>
  <si>
    <t>Jl. Sanding RT/RW 002/015 Kel Muara Sanding, Garut</t>
  </si>
  <si>
    <t>Jl. Pembangunan RT/RW 003/003 Kle Sukagalih Kec Tarogong Kidul, Garut</t>
  </si>
  <si>
    <t>Jl. Terate II RT/RW 001/008 Kel jayaraga, Garut</t>
  </si>
  <si>
    <t>Jl. Talaga Bodas Kec Wanaraja, Garut</t>
  </si>
  <si>
    <t>Jl. Raya Tasikmalaya Kel Cilawu, Garut</t>
  </si>
  <si>
    <t>Jl Merdeka RT/RW 002/002 Kec Tarogong Kidul, Garut</t>
  </si>
  <si>
    <t>Kp. Cibitung RT/RW 001/005 Kel Sukamuktu Kec Cilawu, Garut</t>
  </si>
  <si>
    <t>Kp. Sukatani RT/RW 003/003 Kec Cisurupan, Garut</t>
  </si>
  <si>
    <t>Jl. Desa Sukatani RT/RW 003/003, Kec Cisurupan, Garut</t>
  </si>
  <si>
    <t>Kp. Pesantren RT/RW 002/001 Kel Mekar Raya Kec Kersamanah, Garut</t>
  </si>
  <si>
    <t>Jl. Karya Bhakti RT/RW 002/011 Kel Kersamanah, Garut</t>
  </si>
  <si>
    <t>Kp. Cireundeu rt/rw 011/012 Kel Karangmulya Kec Karangpawitan, Garut</t>
  </si>
  <si>
    <t>Kp. Neglasari RT/RW 001/007 Kel Sukawangi Kec Tarogong Kaler, Garut</t>
  </si>
  <si>
    <t>Jl. Kompleks PLN Darajat RT/RW 004/005 Kel Cinta Asih Kec Samarang, garut</t>
  </si>
  <si>
    <t>Kp. Lewidaun Kel. Jaya Waras Kec. Tarogong Kidul Kab. Garut</t>
  </si>
  <si>
    <t>Kp. Situ Gede 01/08 Kel. Cigedug Kec. Cigedug Kab. Garut</t>
  </si>
  <si>
    <t>085353680612</t>
  </si>
  <si>
    <t>082126597678</t>
  </si>
  <si>
    <t>085294656264</t>
  </si>
  <si>
    <t>081320072472</t>
  </si>
  <si>
    <t>081220944275</t>
  </si>
  <si>
    <t>085223415115</t>
  </si>
  <si>
    <t>082310664161</t>
  </si>
  <si>
    <t>082214214093</t>
  </si>
  <si>
    <t>085295286996</t>
  </si>
  <si>
    <t>085323733733</t>
  </si>
  <si>
    <t>085322429005</t>
  </si>
  <si>
    <t>081214150250</t>
  </si>
  <si>
    <t>082319577774</t>
  </si>
  <si>
    <t>082315060042</t>
  </si>
  <si>
    <t>085223708433</t>
  </si>
  <si>
    <t>08231548338</t>
  </si>
  <si>
    <t>082316691433</t>
  </si>
  <si>
    <t>081312663228</t>
  </si>
  <si>
    <t>085353754043</t>
  </si>
  <si>
    <t>089515644593</t>
  </si>
  <si>
    <t>082385699061</t>
  </si>
  <si>
    <t>081322440065</t>
  </si>
  <si>
    <t>081214658186</t>
  </si>
  <si>
    <t>085353851555</t>
  </si>
  <si>
    <t>085323575859</t>
  </si>
  <si>
    <t>082217374891</t>
  </si>
  <si>
    <t>085221353393</t>
  </si>
  <si>
    <t>082316718599</t>
  </si>
  <si>
    <t>085603013324</t>
  </si>
  <si>
    <t>085353015067</t>
  </si>
  <si>
    <t>085221925863</t>
  </si>
  <si>
    <t>085221353066</t>
  </si>
  <si>
    <t>082316900171</t>
  </si>
  <si>
    <t>081320793765</t>
  </si>
  <si>
    <t>085220597019</t>
  </si>
  <si>
    <t>Islam</t>
  </si>
  <si>
    <t>SMA</t>
  </si>
  <si>
    <t>D3</t>
  </si>
  <si>
    <t>SMP</t>
  </si>
  <si>
    <t>S1</t>
  </si>
  <si>
    <t>S2</t>
  </si>
  <si>
    <t>SMK</t>
  </si>
  <si>
    <t>SD</t>
  </si>
  <si>
    <t>Padi dan jagung</t>
  </si>
  <si>
    <t>Kopi</t>
  </si>
  <si>
    <t>Padi</t>
  </si>
  <si>
    <t>Kripik Singkong</t>
  </si>
  <si>
    <t>Tani Jagung</t>
  </si>
  <si>
    <t>Tani Kentang</t>
  </si>
  <si>
    <t>Pengolahan Kopi</t>
  </si>
  <si>
    <t>Budidaya jamur tiram</t>
  </si>
  <si>
    <t>Tani</t>
  </si>
  <si>
    <t>Pembibitan sayuran</t>
  </si>
  <si>
    <t>Pembibitan buah-buahan</t>
  </si>
  <si>
    <t>Sayuran Cabai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</si>
</sst>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vertical="center"/>
    </xf>
    <xf numFmtId="0" fontId="1" fillId="0" borderId="2" xfId="25" applyBorder="1"/>
    <xf numFmtId="0" fontId="1" fillId="0" borderId="2" xfId="25" applyFill="1" applyBorder="1" applyAlignment="1">
      <alignment vertical="center"/>
    </xf>
    <xf numFmtId="0" fontId="1" fillId="0" borderId="2" xfId="25" quotePrefix="1" applyBorder="1" applyAlignment="1">
      <alignment horizontal="center" vertical="center"/>
    </xf>
    <xf numFmtId="0" fontId="1" fillId="0" borderId="2" xfId="25" quotePrefix="1" applyFill="1" applyBorder="1" applyAlignment="1">
      <alignment horizontal="center" vertical="center"/>
    </xf>
    <xf numFmtId="0" fontId="1" fillId="0" borderId="2" xfId="25" applyBorder="1" applyAlignment="1">
      <alignment vertical="center" wrapText="1"/>
    </xf>
    <xf numFmtId="0" fontId="1" fillId="0" borderId="2" xfId="25" applyFill="1" applyBorder="1" applyAlignment="1">
      <alignment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Fill="1" applyBorder="1" applyAlignment="1">
      <alignment horizontal="center" vertical="center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vertical="center" wrapText="1"/>
    </xf>
    <xf numFmtId="0" fontId="1" fillId="0" borderId="2" xfId="25" applyBorder="1"/>
    <xf numFmtId="0" fontId="1" fillId="0" borderId="2" xfId="25" applyFill="1" applyBorder="1" applyAlignment="1">
      <alignment vertical="center" wrapText="1"/>
    </xf>
    <xf numFmtId="0" fontId="1" fillId="0" borderId="2" xfId="25" applyBorder="1" applyAlignment="1">
      <alignment horizontal="left" vertical="center"/>
    </xf>
    <xf numFmtId="0" fontId="1" fillId="0" borderId="2" xfId="25" applyBorder="1" applyAlignment="1">
      <alignment vertical="center" wrapText="1"/>
    </xf>
    <xf numFmtId="0" fontId="1" fillId="0" borderId="2" xfId="25" applyFill="1" applyBorder="1" applyAlignment="1">
      <alignment vertical="center" wrapText="1"/>
    </xf>
    <xf numFmtId="0" fontId="1" fillId="0" borderId="2" xfId="25" applyBorder="1" applyAlignment="1">
      <alignment wrapText="1"/>
    </xf>
    <xf numFmtId="0" fontId="1" fillId="0" borderId="2" xfId="25" quotePrefix="1" applyBorder="1" applyAlignment="1">
      <alignment vertical="center"/>
    </xf>
    <xf numFmtId="0" fontId="1" fillId="0" borderId="2" xfId="25" quotePrefix="1" applyBorder="1"/>
    <xf numFmtId="0" fontId="1" fillId="0" borderId="2" xfId="25" quotePrefix="1" applyFill="1" applyBorder="1" applyAlignment="1">
      <alignment vertical="center"/>
    </xf>
    <xf numFmtId="0" fontId="1" fillId="0" borderId="2" xfId="25" applyBorder="1" applyAlignment="1">
      <alignment horizontal="center" vertical="center"/>
    </xf>
    <xf numFmtId="0" fontId="1" fillId="0" borderId="0" xfId="25" applyAlignment="1">
      <alignment horizontal="center" vertical="center"/>
    </xf>
    <xf numFmtId="0" fontId="1" fillId="0" borderId="2" xfId="25" applyFill="1" applyBorder="1" applyAlignment="1">
      <alignment horizontal="center" vertical="center"/>
    </xf>
    <xf numFmtId="0" fontId="1" fillId="0" borderId="2" xfId="25" applyBorder="1" applyAlignment="1">
      <alignment horizontal="center" vertical="center"/>
    </xf>
    <xf numFmtId="0" fontId="1" fillId="0" borderId="2" xfId="25" applyBorder="1"/>
    <xf numFmtId="0" fontId="1" fillId="0" borderId="2" xfId="25" applyFill="1" applyBorder="1" applyAlignment="1">
      <alignment horizontal="center" vertical="center"/>
    </xf>
    <xf numFmtId="0" fontId="1" fillId="0" borderId="2" xfId="25" applyBorder="1" applyAlignment="1">
      <alignment horizontal="center"/>
    </xf>
    <xf numFmtId="0" fontId="1" fillId="0" borderId="2" xfId="25" applyBorder="1" applyAlignment="1">
      <alignment vertical="center" wrapText="1"/>
    </xf>
    <xf numFmtId="0" fontId="1" fillId="0" borderId="2" xfId="25" applyBorder="1"/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F1" zoomScale="75" zoomScaleNormal="75" workbookViewId="0">
      <selection activeCell="Y2" sqref="Y2:Y4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20" t="s">
        <v>66</v>
      </c>
      <c r="O2" s="22" t="s">
        <v>106</v>
      </c>
      <c r="P2" s="24" t="s">
        <v>146</v>
      </c>
      <c r="Q2" s="6">
        <f>2017-VALUE(RIGHT(O2,4))</f>
        <v>38</v>
      </c>
      <c r="R2" t="str">
        <f>IF(Q2&lt;21,"&lt; 21",IF(Q2&lt;=30,"21 - 30",IF(Q2&lt;=40,"31 - 40",IF(Q2&lt;=50,"41 - 50","&gt; 50" ))))</f>
        <v>31 - 40</v>
      </c>
      <c r="S2" s="40" t="s">
        <v>243</v>
      </c>
      <c r="T2" s="37" t="s">
        <v>242</v>
      </c>
      <c r="U2" s="27" t="s">
        <v>148</v>
      </c>
      <c r="V2" s="31" t="s">
        <v>171</v>
      </c>
      <c r="W2" s="34" t="s">
        <v>207</v>
      </c>
      <c r="X2" s="13"/>
      <c r="Y2" s="4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20" t="s">
        <v>67</v>
      </c>
      <c r="O3" s="22" t="s">
        <v>107</v>
      </c>
      <c r="P3" s="24" t="s">
        <v>146</v>
      </c>
      <c r="Q3" s="6">
        <f t="shared" ref="Q3:Q31" si="0">2017-VALUE(RIGHT(O3,4))</f>
        <v>46</v>
      </c>
      <c r="R3" s="2" t="str">
        <f t="shared" ref="R3:R31" si="1">IF(Q3&lt;21,"&lt; 21",IF(Q3&lt;=30,"21 - 30",IF(Q3&lt;=40,"31 - 40",IF(Q3&lt;=50,"41 - 50","&gt; 50" ))))</f>
        <v>41 - 50</v>
      </c>
      <c r="S3" s="40" t="s">
        <v>243</v>
      </c>
      <c r="T3" s="37" t="s">
        <v>242</v>
      </c>
      <c r="U3" s="27" t="s">
        <v>149</v>
      </c>
      <c r="V3" s="31" t="s">
        <v>172</v>
      </c>
      <c r="W3" s="34" t="s">
        <v>208</v>
      </c>
      <c r="X3" s="14"/>
      <c r="Y3" s="4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20" t="s">
        <v>68</v>
      </c>
      <c r="O4" s="22" t="s">
        <v>108</v>
      </c>
      <c r="P4" s="24" t="s">
        <v>146</v>
      </c>
      <c r="Q4" s="6">
        <f t="shared" si="0"/>
        <v>51</v>
      </c>
      <c r="R4" s="2" t="str">
        <f t="shared" si="1"/>
        <v>&gt; 50</v>
      </c>
      <c r="S4" s="40" t="s">
        <v>244</v>
      </c>
      <c r="T4" s="37" t="s">
        <v>242</v>
      </c>
      <c r="U4" s="27"/>
      <c r="V4" s="31" t="s">
        <v>173</v>
      </c>
      <c r="W4" s="34" t="s">
        <v>209</v>
      </c>
      <c r="X4" s="14"/>
      <c r="Y4" s="4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20" t="s">
        <v>69</v>
      </c>
      <c r="O5" s="22" t="s">
        <v>109</v>
      </c>
      <c r="P5" s="24" t="s">
        <v>146</v>
      </c>
      <c r="Q5" s="6">
        <f t="shared" si="0"/>
        <v>47</v>
      </c>
      <c r="R5" s="2" t="str">
        <f t="shared" si="1"/>
        <v>41 - 50</v>
      </c>
      <c r="S5" s="40" t="s">
        <v>243</v>
      </c>
      <c r="T5" s="37" t="s">
        <v>242</v>
      </c>
      <c r="U5" s="27"/>
      <c r="V5" s="31" t="s">
        <v>174</v>
      </c>
      <c r="W5" s="34" t="s">
        <v>210</v>
      </c>
      <c r="X5" s="15"/>
      <c r="Y5" s="4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20" t="s">
        <v>70</v>
      </c>
      <c r="O6" s="22" t="s">
        <v>110</v>
      </c>
      <c r="P6" s="24" t="s">
        <v>146</v>
      </c>
      <c r="Q6" s="6">
        <f t="shared" si="0"/>
        <v>24</v>
      </c>
      <c r="R6" s="2" t="str">
        <f t="shared" si="1"/>
        <v>21 - 30</v>
      </c>
      <c r="S6" s="40" t="s">
        <v>243</v>
      </c>
      <c r="T6" s="37" t="s">
        <v>242</v>
      </c>
      <c r="U6" s="27" t="s">
        <v>150</v>
      </c>
      <c r="V6" s="31" t="s">
        <v>175</v>
      </c>
      <c r="W6" s="34" t="s">
        <v>211</v>
      </c>
      <c r="X6" s="15"/>
      <c r="Y6" s="44" t="s">
        <v>250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20" t="s">
        <v>71</v>
      </c>
      <c r="O7" s="22" t="s">
        <v>111</v>
      </c>
      <c r="P7" s="24" t="s">
        <v>146</v>
      </c>
      <c r="Q7" s="6">
        <f t="shared" si="0"/>
        <v>65</v>
      </c>
      <c r="R7" s="2" t="str">
        <f t="shared" si="1"/>
        <v>&gt; 50</v>
      </c>
      <c r="S7" s="40" t="s">
        <v>243</v>
      </c>
      <c r="T7" s="37" t="s">
        <v>242</v>
      </c>
      <c r="U7" s="28"/>
      <c r="V7" s="31" t="s">
        <v>176</v>
      </c>
      <c r="W7" s="35"/>
      <c r="X7" s="15"/>
      <c r="Y7" s="45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20" t="s">
        <v>72</v>
      </c>
      <c r="O8" s="22" t="s">
        <v>112</v>
      </c>
      <c r="P8" s="24" t="s">
        <v>146</v>
      </c>
      <c r="Q8" s="6">
        <f t="shared" si="0"/>
        <v>33</v>
      </c>
      <c r="R8" s="2" t="str">
        <f t="shared" si="1"/>
        <v>31 - 40</v>
      </c>
      <c r="S8" s="40" t="s">
        <v>243</v>
      </c>
      <c r="T8" s="37" t="s">
        <v>242</v>
      </c>
      <c r="U8" s="27"/>
      <c r="V8" s="31" t="s">
        <v>176</v>
      </c>
      <c r="W8" s="34" t="s">
        <v>212</v>
      </c>
      <c r="X8" s="15"/>
      <c r="Y8" s="4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20" t="s">
        <v>73</v>
      </c>
      <c r="O9" s="22" t="s">
        <v>113</v>
      </c>
      <c r="P9" s="24" t="s">
        <v>146</v>
      </c>
      <c r="Q9" s="6">
        <f t="shared" si="0"/>
        <v>25</v>
      </c>
      <c r="R9" s="2" t="str">
        <f t="shared" si="1"/>
        <v>21 - 30</v>
      </c>
      <c r="S9" s="40"/>
      <c r="T9" s="37" t="s">
        <v>242</v>
      </c>
      <c r="U9" s="27"/>
      <c r="V9" s="31" t="s">
        <v>177</v>
      </c>
      <c r="W9" s="34"/>
      <c r="X9" s="15"/>
      <c r="Y9" s="4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20" t="s">
        <v>74</v>
      </c>
      <c r="O10" s="22" t="s">
        <v>114</v>
      </c>
      <c r="P10" s="24" t="s">
        <v>147</v>
      </c>
      <c r="Q10" s="6">
        <f t="shared" si="0"/>
        <v>40</v>
      </c>
      <c r="R10" s="2" t="str">
        <f t="shared" si="1"/>
        <v>31 - 40</v>
      </c>
      <c r="S10" s="40" t="s">
        <v>245</v>
      </c>
      <c r="T10" s="37" t="s">
        <v>242</v>
      </c>
      <c r="U10" s="27"/>
      <c r="V10" s="31" t="s">
        <v>178</v>
      </c>
      <c r="W10" s="34" t="s">
        <v>213</v>
      </c>
      <c r="X10" s="15"/>
      <c r="Y10" s="44" t="s">
        <v>251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20" t="s">
        <v>75</v>
      </c>
      <c r="O11" s="22" t="s">
        <v>115</v>
      </c>
      <c r="P11" s="24" t="s">
        <v>146</v>
      </c>
      <c r="Q11" s="6">
        <f t="shared" si="0"/>
        <v>30</v>
      </c>
      <c r="R11" s="2" t="str">
        <f t="shared" si="1"/>
        <v>21 - 30</v>
      </c>
      <c r="S11" s="40" t="s">
        <v>244</v>
      </c>
      <c r="T11" s="37" t="s">
        <v>242</v>
      </c>
      <c r="U11" s="27" t="s">
        <v>151</v>
      </c>
      <c r="V11" s="31" t="s">
        <v>179</v>
      </c>
      <c r="W11" s="34"/>
      <c r="X11" s="15"/>
      <c r="Y11" s="44" t="s">
        <v>252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20" t="s">
        <v>76</v>
      </c>
      <c r="O12" s="22" t="s">
        <v>116</v>
      </c>
      <c r="P12" s="24" t="s">
        <v>146</v>
      </c>
      <c r="Q12" s="6">
        <f t="shared" si="0"/>
        <v>30</v>
      </c>
      <c r="R12" s="2" t="str">
        <f t="shared" si="1"/>
        <v>21 - 30</v>
      </c>
      <c r="S12" s="40" t="s">
        <v>246</v>
      </c>
      <c r="T12" s="37" t="s">
        <v>242</v>
      </c>
      <c r="U12" s="27" t="s">
        <v>152</v>
      </c>
      <c r="V12" s="31" t="s">
        <v>180</v>
      </c>
      <c r="W12" s="34" t="s">
        <v>214</v>
      </c>
      <c r="X12" s="14"/>
      <c r="Y12" s="4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20" t="s">
        <v>77</v>
      </c>
      <c r="O13" s="22" t="s">
        <v>117</v>
      </c>
      <c r="P13" s="24" t="s">
        <v>146</v>
      </c>
      <c r="Q13" s="6">
        <f t="shared" si="0"/>
        <v>37</v>
      </c>
      <c r="R13" s="2" t="str">
        <f t="shared" si="1"/>
        <v>31 - 40</v>
      </c>
      <c r="S13" s="40" t="s">
        <v>247</v>
      </c>
      <c r="T13" s="37" t="s">
        <v>242</v>
      </c>
      <c r="U13" s="27" t="s">
        <v>153</v>
      </c>
      <c r="V13" s="31" t="s">
        <v>181</v>
      </c>
      <c r="W13" s="34" t="s">
        <v>215</v>
      </c>
      <c r="X13" s="15"/>
      <c r="Y13" s="4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20" t="s">
        <v>78</v>
      </c>
      <c r="O14" s="22" t="s">
        <v>118</v>
      </c>
      <c r="P14" s="24" t="s">
        <v>146</v>
      </c>
      <c r="Q14" s="6">
        <f t="shared" si="0"/>
        <v>33</v>
      </c>
      <c r="R14" s="2" t="str">
        <f t="shared" si="1"/>
        <v>31 - 40</v>
      </c>
      <c r="S14" s="40" t="s">
        <v>246</v>
      </c>
      <c r="T14" s="37" t="s">
        <v>242</v>
      </c>
      <c r="U14" s="27" t="s">
        <v>154</v>
      </c>
      <c r="V14" s="31" t="s">
        <v>182</v>
      </c>
      <c r="W14" s="34" t="s">
        <v>216</v>
      </c>
      <c r="X14" s="15"/>
      <c r="Y14" s="44" t="s">
        <v>253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20" t="s">
        <v>79</v>
      </c>
      <c r="O15" s="22" t="s">
        <v>119</v>
      </c>
      <c r="P15" s="24" t="s">
        <v>147</v>
      </c>
      <c r="Q15" s="6">
        <f t="shared" si="0"/>
        <v>28</v>
      </c>
      <c r="R15" s="2" t="str">
        <f t="shared" si="1"/>
        <v>21 - 30</v>
      </c>
      <c r="S15" s="40" t="s">
        <v>246</v>
      </c>
      <c r="T15" s="37" t="s">
        <v>242</v>
      </c>
      <c r="U15" s="27" t="s">
        <v>155</v>
      </c>
      <c r="V15" s="31" t="s">
        <v>183</v>
      </c>
      <c r="W15" s="34" t="s">
        <v>217</v>
      </c>
      <c r="X15" s="15"/>
      <c r="Y15" s="44" t="s">
        <v>254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20" t="s">
        <v>80</v>
      </c>
      <c r="O16" s="22" t="s">
        <v>120</v>
      </c>
      <c r="P16" s="24" t="s">
        <v>147</v>
      </c>
      <c r="Q16" s="6">
        <f t="shared" si="0"/>
        <v>26</v>
      </c>
      <c r="R16" s="2" t="str">
        <f t="shared" si="1"/>
        <v>21 - 30</v>
      </c>
      <c r="S16" s="40"/>
      <c r="T16" s="38" t="s">
        <v>242</v>
      </c>
      <c r="U16" s="27" t="s">
        <v>156</v>
      </c>
      <c r="V16" s="31" t="s">
        <v>184</v>
      </c>
      <c r="W16" s="34" t="s">
        <v>218</v>
      </c>
      <c r="X16" s="14"/>
      <c r="Y16" s="44" t="s">
        <v>255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20" t="s">
        <v>81</v>
      </c>
      <c r="O17" s="22" t="s">
        <v>121</v>
      </c>
      <c r="P17" s="24" t="s">
        <v>146</v>
      </c>
      <c r="Q17" s="6">
        <f t="shared" si="0"/>
        <v>54</v>
      </c>
      <c r="R17" s="2" t="str">
        <f t="shared" si="1"/>
        <v>&gt; 50</v>
      </c>
      <c r="S17" s="40"/>
      <c r="T17" s="37" t="s">
        <v>242</v>
      </c>
      <c r="U17" s="27" t="s">
        <v>157</v>
      </c>
      <c r="V17" s="31" t="s">
        <v>185</v>
      </c>
      <c r="W17" s="34" t="s">
        <v>219</v>
      </c>
      <c r="X17" s="14"/>
      <c r="Y17" s="4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20" t="s">
        <v>82</v>
      </c>
      <c r="O18" s="22" t="s">
        <v>122</v>
      </c>
      <c r="P18" s="24" t="s">
        <v>146</v>
      </c>
      <c r="Q18" s="6">
        <f t="shared" si="0"/>
        <v>41</v>
      </c>
      <c r="R18" s="2" t="str">
        <f t="shared" si="1"/>
        <v>41 - 50</v>
      </c>
      <c r="S18" s="40" t="s">
        <v>245</v>
      </c>
      <c r="T18" s="37" t="s">
        <v>242</v>
      </c>
      <c r="U18" s="27" t="s">
        <v>158</v>
      </c>
      <c r="V18" s="31" t="s">
        <v>186</v>
      </c>
      <c r="W18" s="34" t="s">
        <v>220</v>
      </c>
      <c r="X18" s="14"/>
      <c r="Y18" s="44" t="s">
        <v>251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20" t="s">
        <v>83</v>
      </c>
      <c r="O19" s="22" t="s">
        <v>123</v>
      </c>
      <c r="P19" s="24" t="s">
        <v>146</v>
      </c>
      <c r="Q19" s="6">
        <f t="shared" si="0"/>
        <v>41</v>
      </c>
      <c r="R19" s="2" t="str">
        <f t="shared" si="1"/>
        <v>41 - 50</v>
      </c>
      <c r="S19" s="40" t="s">
        <v>245</v>
      </c>
      <c r="T19" s="37" t="s">
        <v>242</v>
      </c>
      <c r="U19" s="27" t="s">
        <v>159</v>
      </c>
      <c r="V19" s="31" t="s">
        <v>187</v>
      </c>
      <c r="W19" s="34" t="s">
        <v>221</v>
      </c>
      <c r="X19" s="15"/>
      <c r="Y19" s="4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20" t="s">
        <v>84</v>
      </c>
      <c r="O20" s="22" t="s">
        <v>124</v>
      </c>
      <c r="P20" s="24" t="s">
        <v>146</v>
      </c>
      <c r="Q20" s="6">
        <f t="shared" si="0"/>
        <v>38</v>
      </c>
      <c r="R20" s="2" t="str">
        <f t="shared" si="1"/>
        <v>31 - 40</v>
      </c>
      <c r="S20" s="40" t="s">
        <v>245</v>
      </c>
      <c r="T20" s="37" t="s">
        <v>242</v>
      </c>
      <c r="U20" s="27" t="s">
        <v>160</v>
      </c>
      <c r="V20" s="31" t="s">
        <v>185</v>
      </c>
      <c r="W20" s="34" t="s">
        <v>222</v>
      </c>
      <c r="X20" s="15"/>
      <c r="Y20" s="4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20" t="s">
        <v>85</v>
      </c>
      <c r="O21" s="22" t="s">
        <v>125</v>
      </c>
      <c r="P21" s="24" t="s">
        <v>146</v>
      </c>
      <c r="Q21" s="6">
        <f t="shared" si="0"/>
        <v>25</v>
      </c>
      <c r="R21" s="2" t="str">
        <f t="shared" si="1"/>
        <v>21 - 30</v>
      </c>
      <c r="S21" s="40" t="s">
        <v>248</v>
      </c>
      <c r="T21" s="37" t="s">
        <v>242</v>
      </c>
      <c r="U21" s="27" t="s">
        <v>161</v>
      </c>
      <c r="V21" s="31" t="s">
        <v>185</v>
      </c>
      <c r="W21" s="34" t="s">
        <v>223</v>
      </c>
      <c r="X21" s="15"/>
      <c r="Y21" s="44" t="s">
        <v>256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20" t="s">
        <v>86</v>
      </c>
      <c r="O22" s="22" t="s">
        <v>126</v>
      </c>
      <c r="P22" s="24" t="s">
        <v>146</v>
      </c>
      <c r="Q22" s="6">
        <f t="shared" si="0"/>
        <v>44</v>
      </c>
      <c r="R22" s="2" t="str">
        <f t="shared" si="1"/>
        <v>41 - 50</v>
      </c>
      <c r="S22" s="40" t="s">
        <v>246</v>
      </c>
      <c r="T22" s="37" t="s">
        <v>242</v>
      </c>
      <c r="U22" s="27" t="s">
        <v>162</v>
      </c>
      <c r="V22" s="31" t="s">
        <v>188</v>
      </c>
      <c r="W22" s="34" t="s">
        <v>224</v>
      </c>
      <c r="X22" s="14"/>
      <c r="Y22" s="44" t="s">
        <v>251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20" t="s">
        <v>87</v>
      </c>
      <c r="O23" s="22" t="s">
        <v>127</v>
      </c>
      <c r="P23" s="24" t="s">
        <v>146</v>
      </c>
      <c r="Q23" s="6">
        <f t="shared" si="0"/>
        <v>51</v>
      </c>
      <c r="R23" s="2" t="str">
        <f t="shared" si="1"/>
        <v>&gt; 50</v>
      </c>
      <c r="S23" s="40" t="s">
        <v>243</v>
      </c>
      <c r="T23" s="37" t="s">
        <v>242</v>
      </c>
      <c r="U23" s="27"/>
      <c r="V23" s="31" t="s">
        <v>189</v>
      </c>
      <c r="W23" s="34" t="s">
        <v>225</v>
      </c>
      <c r="X23" s="15"/>
      <c r="Y23" s="44" t="s">
        <v>257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20" t="s">
        <v>88</v>
      </c>
      <c r="O24" s="22" t="s">
        <v>128</v>
      </c>
      <c r="P24" s="24" t="s">
        <v>146</v>
      </c>
      <c r="Q24" s="6">
        <f t="shared" si="0"/>
        <v>49</v>
      </c>
      <c r="R24" s="2" t="str">
        <f t="shared" si="1"/>
        <v>41 - 50</v>
      </c>
      <c r="S24" s="40" t="s">
        <v>243</v>
      </c>
      <c r="T24" s="37" t="s">
        <v>242</v>
      </c>
      <c r="U24" s="27"/>
      <c r="V24" s="31" t="s">
        <v>190</v>
      </c>
      <c r="W24" s="34"/>
      <c r="X24" s="15"/>
      <c r="Y24" s="44" t="s">
        <v>258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20" t="s">
        <v>89</v>
      </c>
      <c r="O25" s="22" t="s">
        <v>129</v>
      </c>
      <c r="P25" s="24" t="s">
        <v>146</v>
      </c>
      <c r="Q25" s="6">
        <f t="shared" si="0"/>
        <v>27</v>
      </c>
      <c r="R25" s="2" t="str">
        <f t="shared" si="1"/>
        <v>21 - 30</v>
      </c>
      <c r="S25" s="40" t="s">
        <v>243</v>
      </c>
      <c r="T25" s="37" t="s">
        <v>242</v>
      </c>
      <c r="U25" s="27" t="s">
        <v>163</v>
      </c>
      <c r="V25" s="31" t="s">
        <v>191</v>
      </c>
      <c r="W25" s="34" t="s">
        <v>226</v>
      </c>
      <c r="X25" s="15"/>
      <c r="Y25" s="44" t="s">
        <v>252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20" t="s">
        <v>90</v>
      </c>
      <c r="O26" s="22" t="s">
        <v>130</v>
      </c>
      <c r="P26" s="24" t="s">
        <v>146</v>
      </c>
      <c r="Q26" s="6">
        <f t="shared" si="0"/>
        <v>40</v>
      </c>
      <c r="R26" s="2" t="str">
        <f t="shared" si="1"/>
        <v>31 - 40</v>
      </c>
      <c r="S26" s="40" t="s">
        <v>243</v>
      </c>
      <c r="T26" s="37" t="s">
        <v>242</v>
      </c>
      <c r="U26" s="27"/>
      <c r="V26" s="31" t="s">
        <v>178</v>
      </c>
      <c r="W26" s="34" t="s">
        <v>227</v>
      </c>
      <c r="X26" s="15"/>
      <c r="Y26" s="44" t="s">
        <v>256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20" t="s">
        <v>91</v>
      </c>
      <c r="O27" s="22" t="s">
        <v>131</v>
      </c>
      <c r="P27" s="24" t="s">
        <v>146</v>
      </c>
      <c r="Q27" s="6">
        <f t="shared" si="0"/>
        <v>31</v>
      </c>
      <c r="R27" s="2" t="str">
        <f t="shared" si="1"/>
        <v>31 - 40</v>
      </c>
      <c r="S27" s="40"/>
      <c r="T27" s="37" t="s">
        <v>242</v>
      </c>
      <c r="U27" s="27" t="s">
        <v>164</v>
      </c>
      <c r="V27" s="31" t="s">
        <v>192</v>
      </c>
      <c r="W27" s="34" t="s">
        <v>228</v>
      </c>
      <c r="X27" s="15"/>
      <c r="Y27" s="4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20" t="s">
        <v>92</v>
      </c>
      <c r="O28" s="22" t="s">
        <v>132</v>
      </c>
      <c r="P28" s="24" t="s">
        <v>146</v>
      </c>
      <c r="Q28" s="6">
        <f t="shared" si="0"/>
        <v>30</v>
      </c>
      <c r="R28" s="2" t="str">
        <f t="shared" si="1"/>
        <v>21 - 30</v>
      </c>
      <c r="S28" s="40" t="s">
        <v>246</v>
      </c>
      <c r="T28" s="37" t="s">
        <v>242</v>
      </c>
      <c r="U28" s="27" t="s">
        <v>165</v>
      </c>
      <c r="V28" s="31" t="s">
        <v>193</v>
      </c>
      <c r="W28" s="34" t="s">
        <v>229</v>
      </c>
      <c r="X28" s="15"/>
      <c r="Y28" s="4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20" t="s">
        <v>93</v>
      </c>
      <c r="O29" s="22" t="s">
        <v>133</v>
      </c>
      <c r="P29" s="24" t="s">
        <v>146</v>
      </c>
      <c r="Q29" s="6">
        <f t="shared" si="0"/>
        <v>31</v>
      </c>
      <c r="R29" s="2" t="str">
        <f t="shared" si="1"/>
        <v>31 - 40</v>
      </c>
      <c r="S29" s="40" t="s">
        <v>246</v>
      </c>
      <c r="T29" s="37" t="s">
        <v>242</v>
      </c>
      <c r="U29" s="27" t="s">
        <v>166</v>
      </c>
      <c r="V29" s="31" t="s">
        <v>194</v>
      </c>
      <c r="W29" s="34" t="s">
        <v>230</v>
      </c>
      <c r="X29" s="15"/>
      <c r="Y29" s="4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20" t="s">
        <v>94</v>
      </c>
      <c r="O30" s="22" t="s">
        <v>134</v>
      </c>
      <c r="P30" s="24" t="s">
        <v>147</v>
      </c>
      <c r="Q30" s="6">
        <f t="shared" si="0"/>
        <v>36</v>
      </c>
      <c r="R30" s="2" t="str">
        <f t="shared" si="1"/>
        <v>31 - 40</v>
      </c>
      <c r="S30" s="40" t="s">
        <v>246</v>
      </c>
      <c r="T30" s="37" t="s">
        <v>242</v>
      </c>
      <c r="U30" s="26" t="s">
        <v>167</v>
      </c>
      <c r="V30" s="30" t="s">
        <v>195</v>
      </c>
      <c r="W30" s="34" t="s">
        <v>231</v>
      </c>
      <c r="X30" s="15"/>
      <c r="Y30" s="44" t="s">
        <v>259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20" t="s">
        <v>95</v>
      </c>
      <c r="O31" s="22" t="s">
        <v>135</v>
      </c>
      <c r="P31" s="24" t="s">
        <v>147</v>
      </c>
      <c r="Q31" s="6">
        <f t="shared" si="0"/>
        <v>24</v>
      </c>
      <c r="R31" s="2" t="str">
        <f t="shared" si="1"/>
        <v>21 - 30</v>
      </c>
      <c r="S31" s="40" t="s">
        <v>246</v>
      </c>
      <c r="T31" s="37" t="s">
        <v>242</v>
      </c>
      <c r="U31" s="27" t="s">
        <v>168</v>
      </c>
      <c r="V31" s="31" t="s">
        <v>196</v>
      </c>
      <c r="W31" s="34" t="s">
        <v>232</v>
      </c>
      <c r="X31" s="16"/>
      <c r="Y31" s="44" t="s">
        <v>260</v>
      </c>
    </row>
    <row r="32" spans="1:25" ht="30">
      <c r="M32" s="19" t="s">
        <v>56</v>
      </c>
      <c r="N32" s="21" t="s">
        <v>96</v>
      </c>
      <c r="O32" s="23" t="s">
        <v>136</v>
      </c>
      <c r="P32" s="25" t="s">
        <v>147</v>
      </c>
      <c r="S32" s="41"/>
      <c r="T32" s="39" t="s">
        <v>242</v>
      </c>
      <c r="U32" s="29" t="s">
        <v>169</v>
      </c>
      <c r="V32" s="32" t="s">
        <v>197</v>
      </c>
      <c r="W32" s="36" t="s">
        <v>233</v>
      </c>
      <c r="Y32" s="45"/>
    </row>
    <row r="33" spans="13:25" ht="30">
      <c r="M33" s="19" t="s">
        <v>57</v>
      </c>
      <c r="N33" s="21" t="s">
        <v>97</v>
      </c>
      <c r="O33" s="23" t="s">
        <v>137</v>
      </c>
      <c r="P33" s="25" t="s">
        <v>146</v>
      </c>
      <c r="S33" s="42" t="s">
        <v>246</v>
      </c>
      <c r="T33" s="39" t="s">
        <v>242</v>
      </c>
      <c r="U33" s="28"/>
      <c r="V33" s="32" t="s">
        <v>198</v>
      </c>
      <c r="W33" s="36" t="s">
        <v>234</v>
      </c>
      <c r="Y33" s="45"/>
    </row>
    <row r="34" spans="13:25" ht="30">
      <c r="M34" s="19" t="s">
        <v>58</v>
      </c>
      <c r="N34" s="21" t="s">
        <v>98</v>
      </c>
      <c r="O34" s="23" t="s">
        <v>138</v>
      </c>
      <c r="P34" s="25" t="s">
        <v>146</v>
      </c>
      <c r="S34" s="42" t="s">
        <v>243</v>
      </c>
      <c r="T34" s="39" t="s">
        <v>242</v>
      </c>
      <c r="U34" s="28"/>
      <c r="V34" s="32" t="s">
        <v>199</v>
      </c>
      <c r="W34" s="36" t="s">
        <v>235</v>
      </c>
      <c r="Y34" s="45"/>
    </row>
    <row r="35" spans="13:25" ht="30">
      <c r="M35" s="19" t="s">
        <v>59</v>
      </c>
      <c r="N35" s="21" t="s">
        <v>99</v>
      </c>
      <c r="O35" s="23" t="s">
        <v>139</v>
      </c>
      <c r="P35" s="25" t="s">
        <v>146</v>
      </c>
      <c r="S35" s="42" t="s">
        <v>245</v>
      </c>
      <c r="T35" s="39" t="s">
        <v>242</v>
      </c>
      <c r="U35" s="28"/>
      <c r="V35" s="32" t="s">
        <v>200</v>
      </c>
      <c r="W35" s="36" t="s">
        <v>236</v>
      </c>
      <c r="Y35" s="45"/>
    </row>
    <row r="36" spans="13:25" ht="30">
      <c r="M36" s="19" t="s">
        <v>60</v>
      </c>
      <c r="N36" s="21" t="s">
        <v>100</v>
      </c>
      <c r="O36" s="23" t="s">
        <v>140</v>
      </c>
      <c r="P36" s="25" t="s">
        <v>146</v>
      </c>
      <c r="S36" s="42" t="s">
        <v>243</v>
      </c>
      <c r="T36" s="39" t="s">
        <v>242</v>
      </c>
      <c r="U36" s="28"/>
      <c r="V36" s="32" t="s">
        <v>201</v>
      </c>
      <c r="W36" s="36" t="s">
        <v>237</v>
      </c>
      <c r="Y36" s="45"/>
    </row>
    <row r="37" spans="13:25" ht="30">
      <c r="M37" s="18" t="s">
        <v>61</v>
      </c>
      <c r="N37" s="21" t="s">
        <v>101</v>
      </c>
      <c r="O37" s="23" t="s">
        <v>141</v>
      </c>
      <c r="P37" s="25" t="s">
        <v>146</v>
      </c>
      <c r="S37" s="42" t="s">
        <v>243</v>
      </c>
      <c r="T37" s="39" t="s">
        <v>242</v>
      </c>
      <c r="U37" s="28" t="s">
        <v>170</v>
      </c>
      <c r="V37" s="32" t="s">
        <v>202</v>
      </c>
      <c r="W37" s="36" t="s">
        <v>238</v>
      </c>
      <c r="Y37" s="45" t="s">
        <v>261</v>
      </c>
    </row>
    <row r="38" spans="13:25" ht="30">
      <c r="M38" s="19" t="s">
        <v>62</v>
      </c>
      <c r="N38" s="21" t="s">
        <v>102</v>
      </c>
      <c r="O38" s="23" t="s">
        <v>142</v>
      </c>
      <c r="P38" s="25" t="s">
        <v>146</v>
      </c>
      <c r="S38" s="42" t="s">
        <v>245</v>
      </c>
      <c r="T38" s="39" t="s">
        <v>242</v>
      </c>
      <c r="U38" s="28"/>
      <c r="V38" s="32" t="s">
        <v>203</v>
      </c>
      <c r="W38" s="36" t="s">
        <v>239</v>
      </c>
      <c r="Y38" s="45"/>
    </row>
    <row r="39" spans="13:25" ht="30">
      <c r="M39" s="19" t="s">
        <v>63</v>
      </c>
      <c r="N39" s="21" t="s">
        <v>103</v>
      </c>
      <c r="O39" s="23" t="s">
        <v>143</v>
      </c>
      <c r="P39" s="25" t="s">
        <v>147</v>
      </c>
      <c r="S39" s="41"/>
      <c r="T39" s="39" t="s">
        <v>242</v>
      </c>
      <c r="U39" s="28"/>
      <c r="V39" s="32" t="s">
        <v>204</v>
      </c>
      <c r="W39" s="36" t="s">
        <v>240</v>
      </c>
      <c r="Y39" s="45"/>
    </row>
    <row r="40" spans="13:25" ht="30">
      <c r="M40" s="19" t="s">
        <v>64</v>
      </c>
      <c r="N40" s="21" t="s">
        <v>104</v>
      </c>
      <c r="O40" s="23" t="s">
        <v>144</v>
      </c>
      <c r="P40" s="25" t="s">
        <v>147</v>
      </c>
      <c r="S40" s="43" t="s">
        <v>249</v>
      </c>
      <c r="T40" s="39" t="s">
        <v>242</v>
      </c>
      <c r="U40" s="28"/>
      <c r="V40" s="32" t="s">
        <v>205</v>
      </c>
      <c r="W40" s="36"/>
      <c r="Y40" s="45"/>
    </row>
    <row r="41" spans="13:25" ht="30">
      <c r="M41" s="19" t="s">
        <v>65</v>
      </c>
      <c r="N41" s="21" t="s">
        <v>105</v>
      </c>
      <c r="O41" s="23" t="s">
        <v>145</v>
      </c>
      <c r="P41" s="25" t="s">
        <v>146</v>
      </c>
      <c r="S41" s="42" t="s">
        <v>246</v>
      </c>
      <c r="T41" s="39" t="s">
        <v>242</v>
      </c>
      <c r="U41" s="28"/>
      <c r="V41" s="33" t="s">
        <v>206</v>
      </c>
      <c r="W41" s="36" t="s">
        <v>241</v>
      </c>
      <c r="Y41" s="45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KarlWig</cp:lastModifiedBy>
  <cp:revision>10</cp:revision>
  <dcterms:created xsi:type="dcterms:W3CDTF">2016-07-15T01:36:30Z</dcterms:created>
  <dcterms:modified xsi:type="dcterms:W3CDTF">2017-11-03T07:41:56Z</dcterms:modified>
  <dc:language>en-US</dc:language>
</cp:coreProperties>
</file>