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5345" windowHeight="5415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<sst xmlns="http://schemas.openxmlformats.org/spreadsheetml/2006/main" count="438" uniqueCount="265">
  <si>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</si>
  <si>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</si>
  <si>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</si>
  <si>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</si>
  <si>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</si>
  <si>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</si>
  <si>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</si>
  <si>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</si>
  <si>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</si>
  <si>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</si>
  <si>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</si>
  <si>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</si>
  <si>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</si>
  <si>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</si>
  <si>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</si>
  <si>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</si>
  <si>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</si>
  <si>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</si>
  <si>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</si>
  <si>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</si>
  <si>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</si>
  <si>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</si>
  <si>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</si>
  <si>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</si>
  <si>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</si>
  <si>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</si>
  <si>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KABULA KATU</t>
  </si>
  <si>
    <t>NAOMI BURU UDJU</t>
  </si>
  <si>
    <t>AMI HARTINY ANON BONE</t>
  </si>
  <si>
    <t>CHRISTOFORUS WORA</t>
  </si>
  <si>
    <t>SIMEON NUBATONIS</t>
  </si>
  <si>
    <t>NOFER INDA KANNI</t>
  </si>
  <si>
    <t>BAMBANG YUDHISTIRA</t>
  </si>
  <si>
    <t>FATU L LALUS</t>
  </si>
  <si>
    <t>YANRI A NAUTU</t>
  </si>
  <si>
    <t>YUNUS BAHAS</t>
  </si>
  <si>
    <t>ANDERIAS BAHAS</t>
  </si>
  <si>
    <t>FRANKY A ZACHARYA</t>
  </si>
  <si>
    <t>SELMA APRIANA BAINEO</t>
  </si>
  <si>
    <t>RINTO J.C MIMFINI</t>
  </si>
  <si>
    <t>DEWI YANTI WADU</t>
  </si>
  <si>
    <t>MARSELINA A RATU PA</t>
  </si>
  <si>
    <t>MUHAMMAD HUSAMUDDIN</t>
  </si>
  <si>
    <t>ASTI BENE A NAKLUI</t>
  </si>
  <si>
    <t>BENSONSIUS FINIT</t>
  </si>
  <si>
    <t>INDUK MARULAM SIMORANGKIR</t>
  </si>
  <si>
    <t>MARIABOE BERE</t>
  </si>
  <si>
    <t>ROSINCE DJOBUL SANU</t>
  </si>
  <si>
    <t>YATI OCTAVIA NARU</t>
  </si>
  <si>
    <t>YUDITH LAKE</t>
  </si>
  <si>
    <t>LILYS SURYANI</t>
  </si>
  <si>
    <t>YUSUF N BAHAS</t>
  </si>
  <si>
    <t>ERNY LALUS</t>
  </si>
  <si>
    <t>HUBERTUS P LEBAO</t>
  </si>
  <si>
    <t>MICAHEL A CLEMENS</t>
  </si>
  <si>
    <t>SEMI DETHAN</t>
  </si>
  <si>
    <t xml:space="preserve">JAMES TAMONOB </t>
  </si>
  <si>
    <t>ALBERTTINA LELODJERU</t>
  </si>
  <si>
    <t>LORAMELIA BEI</t>
  </si>
  <si>
    <t>KORNELIUS J,M PELLE</t>
  </si>
  <si>
    <t>TRIANA SOARES BOLLA</t>
  </si>
  <si>
    <t>LIDIA INA KAKA</t>
  </si>
  <si>
    <t>LAMADI AKAS ISHAK</t>
  </si>
  <si>
    <t>FITRI HARRY IRMAWAN</t>
  </si>
  <si>
    <t>5371033112930007</t>
  </si>
  <si>
    <t>5371044501890008</t>
  </si>
  <si>
    <t>5371035708530003</t>
  </si>
  <si>
    <t>5371041205890017</t>
  </si>
  <si>
    <t>5371062108910002</t>
  </si>
  <si>
    <t>5371025711790001</t>
  </si>
  <si>
    <t>5371052712800002</t>
  </si>
  <si>
    <t>5301240702910001</t>
  </si>
  <si>
    <t>5301241001840002</t>
  </si>
  <si>
    <t>5301240906720002</t>
  </si>
  <si>
    <t>530124190470001</t>
  </si>
  <si>
    <t>5371032007880002</t>
  </si>
  <si>
    <t>5371036404910004</t>
  </si>
  <si>
    <t>5301051012870003</t>
  </si>
  <si>
    <t>5371056312900001</t>
  </si>
  <si>
    <t>5371025708750001</t>
  </si>
  <si>
    <t>5371042807700002</t>
  </si>
  <si>
    <t>537104170690006</t>
  </si>
  <si>
    <t>5371031812820004</t>
  </si>
  <si>
    <t>5371040303630002</t>
  </si>
  <si>
    <t>5371044603740001</t>
  </si>
  <si>
    <t>5371044206740005</t>
  </si>
  <si>
    <t>5371034404730002</t>
  </si>
  <si>
    <t>5371015403750004</t>
  </si>
  <si>
    <t>5371035902720001</t>
  </si>
  <si>
    <t>5301243007920004</t>
  </si>
  <si>
    <t>5301084202780001</t>
  </si>
  <si>
    <t>5371030211860002</t>
  </si>
  <si>
    <t>5371030606870003</t>
  </si>
  <si>
    <t>5371022311830005</t>
  </si>
  <si>
    <t>5371043008920004</t>
  </si>
  <si>
    <t>5371026212730001</t>
  </si>
  <si>
    <t>3306065407820008</t>
  </si>
  <si>
    <t>5301051907730002</t>
  </si>
  <si>
    <t>5301056401810005</t>
  </si>
  <si>
    <t>5371025512760001</t>
  </si>
  <si>
    <t>5371031503930002</t>
  </si>
  <si>
    <t>5371051307830001</t>
  </si>
  <si>
    <t>LATENA, 31/2/1993</t>
  </si>
  <si>
    <t>SABU,01/05/1989</t>
  </si>
  <si>
    <t>MALANG,17/8/153</t>
  </si>
  <si>
    <t>ENDE, 12/5/1989</t>
  </si>
  <si>
    <t>KUPANG, 21/8/1991</t>
  </si>
  <si>
    <t>SABU,17/11/1979</t>
  </si>
  <si>
    <t>KUPANG,27/12/1980</t>
  </si>
  <si>
    <t>MEUNFINI, 07/02/1991</t>
  </si>
  <si>
    <t>MEUNFINI,12/01/1989</t>
  </si>
  <si>
    <t>MEUNFINI,09/06/1972</t>
  </si>
  <si>
    <t>MEUNFINI, 19/4/1970</t>
  </si>
  <si>
    <t>KUPANG,20/7/1988</t>
  </si>
  <si>
    <t>KUPANG,24/4/1991</t>
  </si>
  <si>
    <t>NITNEO,10/12/1987</t>
  </si>
  <si>
    <t>LOBODEI,23/12/1990</t>
  </si>
  <si>
    <t>SABU, 17/8/1978</t>
  </si>
  <si>
    <t>GRESIK,28/7/1970</t>
  </si>
  <si>
    <t>KUPANG,17/6/1990</t>
  </si>
  <si>
    <t>EONONI,18/12/1982</t>
  </si>
  <si>
    <t>MEDAN,03/03/1963</t>
  </si>
  <si>
    <t>ATAMBUA,06/03/1974</t>
  </si>
  <si>
    <t>ROTE,02/06/1974</t>
  </si>
  <si>
    <t>ROTE,4/4/1973</t>
  </si>
  <si>
    <t>KEFA,14/3/1975</t>
  </si>
  <si>
    <t>KUPANG,19/2/1972</t>
  </si>
  <si>
    <t>NEKETUKA,30/7/1992</t>
  </si>
  <si>
    <t>MEUNFINI,02/02/1978</t>
  </si>
  <si>
    <t>KUPANG,02/11/1986</t>
  </si>
  <si>
    <t>KUPANG,06/06/198</t>
  </si>
  <si>
    <t>ROTE,23/11/1983</t>
  </si>
  <si>
    <t>KUPANG, 30/8/1992</t>
  </si>
  <si>
    <t>SABU, 22/12/1976</t>
  </si>
  <si>
    <t>KUPANG, 14/7/1982</t>
  </si>
  <si>
    <t>EAHUN,19/7/1973</t>
  </si>
  <si>
    <t>TABLOLONG,24/1/1981</t>
  </si>
  <si>
    <t>MALANDI,15/112/1974</t>
  </si>
  <si>
    <t>KUPANG,15/03/1993</t>
  </si>
  <si>
    <t>SURABAYA,13/7/1983</t>
  </si>
  <si>
    <t>LAKI-LAKI</t>
  </si>
  <si>
    <t>PEREMPUAN</t>
  </si>
  <si>
    <t>S1</t>
  </si>
  <si>
    <t>SMP</t>
  </si>
  <si>
    <t>SMA</t>
  </si>
  <si>
    <t>SMK</t>
  </si>
  <si>
    <t>SD</t>
  </si>
  <si>
    <t>D3</t>
  </si>
  <si>
    <t>DIPLOMA</t>
  </si>
  <si>
    <t>KRISTEN</t>
  </si>
  <si>
    <t>KATOLIK</t>
  </si>
  <si>
    <t>ISLAM</t>
  </si>
  <si>
    <t>UKM PUPUK BOKASI</t>
  </si>
  <si>
    <t>UKM MANDIRI</t>
  </si>
  <si>
    <t>KSU SEJAHTERA DUA NGADA</t>
  </si>
  <si>
    <t>TENUN IKAT INA SABU</t>
  </si>
  <si>
    <t>UKM YUDHISTIRA</t>
  </si>
  <si>
    <t>PETERNAKAN BABI BONAFIT</t>
  </si>
  <si>
    <t>UKM MELATI</t>
  </si>
  <si>
    <t>PETRA CILIK</t>
  </si>
  <si>
    <t>UKM AISYAH</t>
  </si>
  <si>
    <t>UKM FLAMBOYAN</t>
  </si>
  <si>
    <t>KELOMPOK TANI SYALOM</t>
  </si>
  <si>
    <t>UKM MENTAR</t>
  </si>
  <si>
    <t>KWT SA'ATE</t>
  </si>
  <si>
    <t>ANNA DELIMA</t>
  </si>
  <si>
    <t>KELOMPOK TENUN SOTIS KUBERHARAPAN BARU</t>
  </si>
  <si>
    <t>TUNAS BARU</t>
  </si>
  <si>
    <t>BONIFIT</t>
  </si>
  <si>
    <t>KSU BAHAGIA</t>
  </si>
  <si>
    <t>KOPERASI SEPAKAT MANDIRI</t>
  </si>
  <si>
    <t>UKM RUB deo</t>
  </si>
  <si>
    <t>UKM KAKRAJIYA</t>
  </si>
  <si>
    <t>CINTA KASIH</t>
  </si>
  <si>
    <t>KSU/UKM TENUN IKAT LINDOMER</t>
  </si>
  <si>
    <t>UKM SALSABILA</t>
  </si>
  <si>
    <t>JL MONITOR RT/RW 026/09 KEL OESAPA KEC. KELAPA LIMA KOTA KUPANG NTT</t>
  </si>
  <si>
    <t>JL SUKUN I RT/RW 008/003 KEL. OEPUREA KEC. MAULAFA KOTA KUPANG</t>
  </si>
  <si>
    <t>JL MONITOR KM 9 RT/RW 019/07 KEL,OESAPA KEC, KELAPA LIMA KOTA KUPANG - NTT</t>
  </si>
  <si>
    <t>JL AMANUBAN RT/RW 025/06 KEL OEBUFU KEC. OEBOBO KOTA KUPANG</t>
  </si>
  <si>
    <t>JL SELAT SAWU RT/RW 05/02 KELL PASIR PANJANG KEC. KOTA LAMA KOTA KUPANG</t>
  </si>
  <si>
    <t>JL SUKUN I OEPURA RT/RW 09/04 KEL OEPURA KEC. MAULAFA KOTA KUPANG</t>
  </si>
  <si>
    <t>JL HATI MULIA RT/RW 007/002 KEL OEBOBO KEC. OEBOBO KOTA KUPANG</t>
  </si>
  <si>
    <t>JL SAFNEO NAETUKA RT/RW 10/10 KEL. BAUMATA TIMUR KEC. TAEBNENU KAB KUPANG</t>
  </si>
  <si>
    <t>JL SAFBEI BAUMATA TIMUR RT/RW 10/05 KEL. BAUMATA TIMUR, KEC. TAEBENU KAB KUPANG</t>
  </si>
  <si>
    <t>JL MENTARI RT/RW 013/005 KEL., MAULAFA, KEC. MAULAFA KAB KUPANG NTT</t>
  </si>
  <si>
    <t>JL SAM RATULANGI V RT/RW 19/07 KEL. OESAPA BARAT, EKC. KELAPA LIMA KOTA KUPANG</t>
  </si>
  <si>
    <t>JL. NITNEO RT/RW 012/001 KEL NITNEO KEC. KUPANG BARAT KOTA KUPANG</t>
  </si>
  <si>
    <t>JL BAKTI MULIA RT/RW 012/004 KEL FONTEIN KEC, KOT ARAJA KOTA KUPANG</t>
  </si>
  <si>
    <t>JL SIWALAN RT.RW 016/006 KEL ,MAULAFA KEC, MAULAFA KOTA KUPANG</t>
  </si>
  <si>
    <t>JL BAKTI KARANG RT/RW 18/06 KEL. FATULULI KOTA KUPANG</t>
  </si>
  <si>
    <t>JL WJ LALAMENTIK RT/RW/  KELL OEBUFU KEC. OEBOBO KOTA KUPANG NTT</t>
  </si>
  <si>
    <t>JL OESAPA KM 10 RT/RW 12/05 KEL OESAPA KEC, KELAPA LIMA KOTA KUPANG</t>
  </si>
  <si>
    <t>JL SUDIRMAN NO 36A RT/RW 001/006 KEL NUNLEU KEC.KOTA RAJA KOT A KUPANG</t>
  </si>
  <si>
    <t>JL SOVERDI RT/RW 028/007 KEL. OEBUFU KEC OEBOBO KOTA KUPANG</t>
  </si>
  <si>
    <t>JL SOVERDI RT/RW 029/007 KEL. OEBUFU KEC OEBOBO KOTA KUPANG</t>
  </si>
  <si>
    <t>KEL. KELAPA LIMA RT/RW 005/002 KEC. KELAPA LIMA KOTA KUPANG</t>
  </si>
  <si>
    <t>JL YOS SUDARSO,RT/RW 001/002 KEL NAMOSAIN KEC. ALAK KOTA KUPANG</t>
  </si>
  <si>
    <t>JL TRIKORA RT/RW 06/02 KEL AIRMATA KEC. KOTA LAMA KOTA KUPANG</t>
  </si>
  <si>
    <t>BAUMATA TIMUR RT/RW 009/005  DESA BAUMATA TIMUR KEC. TAEBENU</t>
  </si>
  <si>
    <t>JL SAFNEO RT/RW 010/05 KEL BAUMATA TIMUR KEC TAEBENU KOTA KUPANG</t>
  </si>
  <si>
    <t>JL TIMOR RAYA NO 17 RT/RW 006/002 KEL. FATUBESI KEC, KOTA LAMA KOTA KUPANG</t>
  </si>
  <si>
    <t>JL SUPUL RAYA NO 91 RT/RW 004/001 KEL. NEFONAEK KEC. KOTA LAMA KOTA KUPANG</t>
  </si>
  <si>
    <t>JL OEBOLIFO III NO 11 RT/REW 005/002 KEL SIKUMANA KEC, MAULAFA KOTA KUPAANG NTT</t>
  </si>
  <si>
    <t>JL.JOHAR RT/RW 011/04 KEC.OETETE KEL.OEBOBO KOTA KUPANG PROV.NTT</t>
  </si>
  <si>
    <t>SUKUN I RT/RW 035/011 KEL.OEPURA KEC.MAULAFA KAB.KUPANG PROV.NTT</t>
  </si>
  <si>
    <t>SAPTAMARGA RT/RW 027/06 KEL.KUANINO KEC.KOTA RAJA KOTA.KUPANG PROV.NTT</t>
  </si>
  <si>
    <t>JL TABLOLNG RAYA RT/RW 05/03 KEL/DESA TABLOLONG KEC. KUPANG BARAT KAB KUPANG NTT</t>
  </si>
  <si>
    <t>JL TABLOLONG RT/RW 004/002 DES TABLOLONG KEC. KUPANG BARAT KAB KUPANG NTT</t>
  </si>
  <si>
    <t>JL KERAMAT JATI RT/RW 031/012 BLOK A KEL, MAULAFA KEC. MAULAFA KOTA KUPANG</t>
  </si>
  <si>
    <t>JL THAMRIN NUSA BUNGA RT/RW 026/007 KEL KAYU PUTIH KEC. OEBOBO KOTA KUPANG</t>
  </si>
  <si>
    <t>JL PERCA RT/RW 006/002 KEL AIRNONA KEC.KOTA RAJA KOTA KUPANG</t>
  </si>
  <si>
    <t>085333519436</t>
  </si>
  <si>
    <t>082144424333</t>
  </si>
  <si>
    <t>081238261708</t>
  </si>
  <si>
    <t>08573789189</t>
  </si>
  <si>
    <t>082144283913</t>
  </si>
  <si>
    <t>081337091279</t>
  </si>
  <si>
    <t>081337992098</t>
  </si>
  <si>
    <t>085205067533</t>
  </si>
  <si>
    <t>085333203694</t>
  </si>
  <si>
    <t>082236936542</t>
  </si>
  <si>
    <t>081239458547</t>
  </si>
  <si>
    <t>085239372228</t>
  </si>
  <si>
    <t>085338949013</t>
  </si>
  <si>
    <t>085236047190</t>
  </si>
  <si>
    <t>085253464618</t>
  </si>
  <si>
    <t>082144863443</t>
  </si>
  <si>
    <t>0852639153393</t>
  </si>
  <si>
    <t>085237958593</t>
  </si>
  <si>
    <t>085253700984</t>
  </si>
  <si>
    <t>085253325022</t>
  </si>
  <si>
    <t>085239354777</t>
  </si>
  <si>
    <t>082237625335</t>
  </si>
  <si>
    <t>082147882118</t>
  </si>
  <si>
    <t>082144579701</t>
  </si>
  <si>
    <t>082266202891</t>
  </si>
  <si>
    <t>081236228298</t>
  </si>
  <si>
    <t>085337544944</t>
  </si>
  <si>
    <t>085253288500</t>
  </si>
  <si>
    <t>081246441153</t>
  </si>
  <si>
    <t>0812-39208295</t>
  </si>
  <si>
    <t>0813-353791195</t>
  </si>
  <si>
    <t>0821-34310082</t>
  </si>
  <si>
    <t>081353915337</t>
  </si>
  <si>
    <t>081339416978</t>
  </si>
  <si>
    <t>081338919609</t>
  </si>
  <si>
    <t>08113612266</t>
  </si>
  <si>
    <t>PUPUK BOKASI</t>
  </si>
  <si>
    <t>TENUN IKAT</t>
  </si>
  <si>
    <t>TENUN NTT</t>
  </si>
  <si>
    <t>PETERNAKAN BABI</t>
  </si>
  <si>
    <t>TANAMAN CABE</t>
  </si>
  <si>
    <t>JUAL ES DAN PULSA</t>
  </si>
  <si>
    <t>UKM</t>
  </si>
  <si>
    <t>PERTAANIAN</t>
  </si>
  <si>
    <t>EMPING JAGUNG</t>
  </si>
  <si>
    <t>PEMANFAATAN PEKARANGAN DAN PENGOLAHAN HASIL</t>
  </si>
  <si>
    <t>CATERING DAN PERLENGKAPANN DEKOR</t>
  </si>
  <si>
    <t>ABON IKAN</t>
  </si>
  <si>
    <t>PERTANIAN SAYURAN</t>
  </si>
  <si>
    <t>SAYURAN</t>
  </si>
  <si>
    <t>PENGELOLAHAN DAGING</t>
  </si>
  <si>
    <t>RUMPUT LAUT</t>
  </si>
  <si>
    <t>TENUN IKAT, SOTIS/SULAM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</si>
</sst>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3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34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2" xfId="25" quotePrefix="1" applyBorder="1" applyAlignment="1">
      <alignment horizontal="center" vertical="center"/>
    </xf>
    <xf numFmtId="0" fontId="1" fillId="0" borderId="2" xfId="25" applyBorder="1" applyAlignment="1">
      <alignment vertical="center" wrapText="1"/>
    </xf>
    <xf numFmtId="14" fontId="1" fillId="0" borderId="2" xfId="25" applyNumberFormat="1" applyBorder="1" applyAlignment="1">
      <alignment vertical="center" wrapText="1"/>
    </xf>
    <xf numFmtId="0" fontId="1" fillId="0" borderId="2" xfId="25" applyBorder="1" applyAlignment="1">
      <alignment horizontal="left" vertical="center"/>
    </xf>
    <xf numFmtId="0" fontId="1" fillId="0" borderId="2" xfId="25" applyBorder="1" applyAlignment="1">
      <alignment horizontal="center" vertical="center" wrapText="1"/>
    </xf>
    <xf numFmtId="0" fontId="1" fillId="0" borderId="6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0" xfId="25" applyAlignment="1">
      <alignment horizontal="center" vertical="center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vertical="center" wrapText="1"/>
    </xf>
    <xf numFmtId="0" fontId="1" fillId="0" borderId="0" xfId="25" applyAlignment="1">
      <alignment vertical="center" wrapText="1"/>
    </xf>
    <xf numFmtId="0" fontId="1" fillId="0" borderId="2" xfId="25" applyBorder="1" applyAlignment="1">
      <alignment vertical="center"/>
    </xf>
    <xf numFmtId="0" fontId="1" fillId="0" borderId="2" xfId="25" quotePrefix="1" applyBorder="1" applyAlignment="1">
      <alignment vertical="center"/>
    </xf>
    <xf numFmtId="0" fontId="1" fillId="0" borderId="6" xfId="25" quotePrefix="1" applyBorder="1" applyAlignment="1">
      <alignment vertical="center"/>
    </xf>
    <xf numFmtId="0" fontId="1" fillId="0" borderId="2" xfId="25" applyBorder="1" applyAlignment="1">
      <alignment vertical="center" wrapText="1"/>
    </xf>
    <xf numFmtId="0" fontId="1" fillId="0" borderId="6" xfId="25" applyBorder="1" applyAlignment="1">
      <alignment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R1" zoomScale="75" zoomScaleNormal="75" workbookViewId="0">
      <selection activeCell="Y2" sqref="Y2:Y4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7" t="s">
        <v>26</v>
      </c>
      <c r="N2" s="18" t="s">
        <v>64</v>
      </c>
      <c r="O2" s="19" t="s">
        <v>102</v>
      </c>
      <c r="P2" s="21" t="s">
        <v>140</v>
      </c>
      <c r="Q2" s="6">
        <f>2017-VALUE(RIGHT(O2,4))</f>
        <v>24</v>
      </c>
      <c r="R2" t="str">
        <f>IF(Q2&lt;21,"&lt; 21",IF(Q2&lt;=30,"21 - 30",IF(Q2&lt;=40,"31 - 40",IF(Q2&lt;=50,"41 - 50","&gt; 50" ))))</f>
        <v>21 - 30</v>
      </c>
      <c r="S2" s="22" t="s">
        <v>142</v>
      </c>
      <c r="T2" s="24" t="s">
        <v>149</v>
      </c>
      <c r="U2" s="26" t="s">
        <v>152</v>
      </c>
      <c r="V2" s="27" t="s">
        <v>176</v>
      </c>
      <c r="W2" s="30" t="s">
        <v>212</v>
      </c>
      <c r="X2" s="13"/>
      <c r="Y2" s="32" t="s">
        <v>248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7" t="s">
        <v>27</v>
      </c>
      <c r="N3" s="18" t="s">
        <v>65</v>
      </c>
      <c r="O3" s="19" t="s">
        <v>103</v>
      </c>
      <c r="P3" s="21" t="s">
        <v>141</v>
      </c>
      <c r="Q3" s="6">
        <f t="shared" ref="Q3:Q31" si="0">2017-VALUE(RIGHT(O3,4))</f>
        <v>28</v>
      </c>
      <c r="R3" s="2" t="str">
        <f t="shared" ref="R3:R31" si="1">IF(Q3&lt;21,"&lt; 21",IF(Q3&lt;=30,"21 - 30",IF(Q3&lt;=40,"31 - 40",IF(Q3&lt;=50,"41 - 50","&gt; 50" ))))</f>
        <v>21 - 30</v>
      </c>
      <c r="S3" s="22" t="s">
        <v>143</v>
      </c>
      <c r="T3" s="24" t="s">
        <v>149</v>
      </c>
      <c r="U3" s="26" t="s">
        <v>153</v>
      </c>
      <c r="V3" s="27" t="s">
        <v>177</v>
      </c>
      <c r="W3" s="30" t="s">
        <v>213</v>
      </c>
      <c r="X3" s="14"/>
      <c r="Y3" s="32" t="s">
        <v>249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7" t="s">
        <v>28</v>
      </c>
      <c r="N4" s="18" t="s">
        <v>66</v>
      </c>
      <c r="O4" s="19" t="s">
        <v>104</v>
      </c>
      <c r="P4" s="21" t="s">
        <v>141</v>
      </c>
      <c r="Q4" s="6" t="e">
        <f t="shared" si="0"/>
        <v>#VALUE!</v>
      </c>
      <c r="R4" s="2" t="e">
        <f t="shared" si="1"/>
        <v>#VALUE!</v>
      </c>
      <c r="S4" s="22" t="s">
        <v>144</v>
      </c>
      <c r="T4" s="24" t="s">
        <v>149</v>
      </c>
      <c r="U4" s="26"/>
      <c r="V4" s="27" t="s">
        <v>178</v>
      </c>
      <c r="W4" s="30" t="s">
        <v>214</v>
      </c>
      <c r="X4" s="14"/>
      <c r="Y4" s="32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7" t="s">
        <v>29</v>
      </c>
      <c r="N5" s="18" t="s">
        <v>67</v>
      </c>
      <c r="O5" s="19" t="s">
        <v>105</v>
      </c>
      <c r="P5" s="21" t="s">
        <v>140</v>
      </c>
      <c r="Q5" s="6">
        <f t="shared" si="0"/>
        <v>28</v>
      </c>
      <c r="R5" s="2" t="str">
        <f t="shared" si="1"/>
        <v>21 - 30</v>
      </c>
      <c r="S5" s="22" t="s">
        <v>144</v>
      </c>
      <c r="T5" s="24" t="s">
        <v>150</v>
      </c>
      <c r="U5" s="26" t="s">
        <v>154</v>
      </c>
      <c r="V5" s="27" t="s">
        <v>179</v>
      </c>
      <c r="W5" s="30" t="s">
        <v>215</v>
      </c>
      <c r="X5" s="15"/>
      <c r="Y5" s="32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7" t="s">
        <v>30</v>
      </c>
      <c r="N6" s="18" t="s">
        <v>68</v>
      </c>
      <c r="O6" s="19" t="s">
        <v>106</v>
      </c>
      <c r="P6" s="21" t="s">
        <v>140</v>
      </c>
      <c r="Q6" s="6">
        <f t="shared" si="0"/>
        <v>26</v>
      </c>
      <c r="R6" s="2" t="str">
        <f t="shared" si="1"/>
        <v>21 - 30</v>
      </c>
      <c r="S6" s="22" t="s">
        <v>145</v>
      </c>
      <c r="T6" s="24" t="s">
        <v>149</v>
      </c>
      <c r="U6" s="26"/>
      <c r="V6" s="27" t="s">
        <v>180</v>
      </c>
      <c r="W6" s="30" t="s">
        <v>216</v>
      </c>
      <c r="X6" s="15"/>
      <c r="Y6" s="32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7" t="s">
        <v>31</v>
      </c>
      <c r="N7" s="18" t="s">
        <v>69</v>
      </c>
      <c r="O7" s="19" t="s">
        <v>107</v>
      </c>
      <c r="P7" s="21" t="s">
        <v>141</v>
      </c>
      <c r="Q7" s="6">
        <f t="shared" si="0"/>
        <v>38</v>
      </c>
      <c r="R7" s="2" t="str">
        <f t="shared" si="1"/>
        <v>31 - 40</v>
      </c>
      <c r="S7" s="22" t="s">
        <v>143</v>
      </c>
      <c r="T7" s="24" t="s">
        <v>149</v>
      </c>
      <c r="U7" s="26" t="s">
        <v>155</v>
      </c>
      <c r="V7" s="27" t="s">
        <v>181</v>
      </c>
      <c r="W7" s="30" t="s">
        <v>217</v>
      </c>
      <c r="X7" s="15"/>
      <c r="Y7" s="32" t="s">
        <v>250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7" t="s">
        <v>32</v>
      </c>
      <c r="N8" s="18" t="s">
        <v>70</v>
      </c>
      <c r="O8" s="19" t="s">
        <v>108</v>
      </c>
      <c r="P8" s="21" t="s">
        <v>140</v>
      </c>
      <c r="Q8" s="6">
        <f t="shared" si="0"/>
        <v>37</v>
      </c>
      <c r="R8" s="2" t="str">
        <f t="shared" si="1"/>
        <v>31 - 40</v>
      </c>
      <c r="S8" s="22"/>
      <c r="T8" s="24" t="s">
        <v>151</v>
      </c>
      <c r="U8" s="26" t="s">
        <v>156</v>
      </c>
      <c r="V8" s="27" t="s">
        <v>182</v>
      </c>
      <c r="W8" s="30" t="s">
        <v>218</v>
      </c>
      <c r="X8" s="15"/>
      <c r="Y8" s="32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7" t="s">
        <v>33</v>
      </c>
      <c r="N9" s="18" t="s">
        <v>71</v>
      </c>
      <c r="O9" s="19" t="s">
        <v>109</v>
      </c>
      <c r="P9" s="21" t="s">
        <v>140</v>
      </c>
      <c r="Q9" s="6">
        <f t="shared" si="0"/>
        <v>26</v>
      </c>
      <c r="R9" s="2" t="str">
        <f t="shared" si="1"/>
        <v>21 - 30</v>
      </c>
      <c r="S9" s="22" t="s">
        <v>142</v>
      </c>
      <c r="T9" s="24" t="s">
        <v>149</v>
      </c>
      <c r="U9" s="26" t="s">
        <v>157</v>
      </c>
      <c r="V9" s="27" t="s">
        <v>183</v>
      </c>
      <c r="W9" s="30" t="s">
        <v>219</v>
      </c>
      <c r="X9" s="15"/>
      <c r="Y9" s="32" t="s">
        <v>251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7" t="s">
        <v>34</v>
      </c>
      <c r="N10" s="18" t="s">
        <v>72</v>
      </c>
      <c r="O10" s="19" t="s">
        <v>110</v>
      </c>
      <c r="P10" s="21" t="s">
        <v>140</v>
      </c>
      <c r="Q10" s="6">
        <f t="shared" si="0"/>
        <v>28</v>
      </c>
      <c r="R10" s="2" t="str">
        <f t="shared" si="1"/>
        <v>21 - 30</v>
      </c>
      <c r="S10" s="22" t="s">
        <v>144</v>
      </c>
      <c r="T10" s="24" t="s">
        <v>149</v>
      </c>
      <c r="U10" s="26" t="s">
        <v>157</v>
      </c>
      <c r="V10" s="27" t="s">
        <v>183</v>
      </c>
      <c r="W10" s="30" t="s">
        <v>220</v>
      </c>
      <c r="X10" s="15"/>
      <c r="Y10" s="32" t="s">
        <v>251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7" t="s">
        <v>35</v>
      </c>
      <c r="N11" s="18" t="s">
        <v>73</v>
      </c>
      <c r="O11" s="19" t="s">
        <v>111</v>
      </c>
      <c r="P11" s="21" t="s">
        <v>140</v>
      </c>
      <c r="Q11" s="6">
        <f t="shared" si="0"/>
        <v>45</v>
      </c>
      <c r="R11" s="2" t="str">
        <f t="shared" si="1"/>
        <v>41 - 50</v>
      </c>
      <c r="S11" s="22" t="s">
        <v>146</v>
      </c>
      <c r="T11" s="24" t="s">
        <v>149</v>
      </c>
      <c r="U11" s="26" t="s">
        <v>157</v>
      </c>
      <c r="V11" s="27" t="s">
        <v>184</v>
      </c>
      <c r="W11" s="30"/>
      <c r="X11" s="15"/>
      <c r="Y11" s="32" t="s">
        <v>252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7" t="s">
        <v>36</v>
      </c>
      <c r="N12" s="18" t="s">
        <v>74</v>
      </c>
      <c r="O12" s="19" t="s">
        <v>112</v>
      </c>
      <c r="P12" s="21" t="s">
        <v>140</v>
      </c>
      <c r="Q12" s="6">
        <f t="shared" si="0"/>
        <v>47</v>
      </c>
      <c r="R12" s="2" t="str">
        <f t="shared" si="1"/>
        <v>41 - 50</v>
      </c>
      <c r="S12" s="22" t="s">
        <v>143</v>
      </c>
      <c r="T12" s="24" t="s">
        <v>149</v>
      </c>
      <c r="U12" s="26" t="s">
        <v>157</v>
      </c>
      <c r="V12" s="27" t="s">
        <v>184</v>
      </c>
      <c r="W12" s="30" t="s">
        <v>221</v>
      </c>
      <c r="X12" s="14"/>
      <c r="Y12" s="32" t="s">
        <v>251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7" t="s">
        <v>37</v>
      </c>
      <c r="N13" s="18" t="s">
        <v>75</v>
      </c>
      <c r="O13" s="19" t="s">
        <v>113</v>
      </c>
      <c r="P13" s="21" t="s">
        <v>140</v>
      </c>
      <c r="Q13" s="6">
        <f t="shared" si="0"/>
        <v>29</v>
      </c>
      <c r="R13" s="2" t="str">
        <f t="shared" si="1"/>
        <v>21 - 30</v>
      </c>
      <c r="S13" s="22" t="s">
        <v>142</v>
      </c>
      <c r="T13" s="24" t="s">
        <v>149</v>
      </c>
      <c r="U13" s="26"/>
      <c r="V13" s="27" t="s">
        <v>185</v>
      </c>
      <c r="W13" s="30" t="s">
        <v>222</v>
      </c>
      <c r="X13" s="15"/>
      <c r="Y13" s="32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7" t="s">
        <v>38</v>
      </c>
      <c r="N14" s="18" t="s">
        <v>76</v>
      </c>
      <c r="O14" s="19" t="s">
        <v>114</v>
      </c>
      <c r="P14" s="21" t="s">
        <v>141</v>
      </c>
      <c r="Q14" s="6">
        <f t="shared" si="0"/>
        <v>26</v>
      </c>
      <c r="R14" s="2" t="str">
        <f t="shared" si="1"/>
        <v>21 - 30</v>
      </c>
      <c r="S14" s="22" t="s">
        <v>142</v>
      </c>
      <c r="T14" s="24" t="s">
        <v>149</v>
      </c>
      <c r="U14" s="26"/>
      <c r="V14" s="27" t="s">
        <v>186</v>
      </c>
      <c r="W14" s="30" t="s">
        <v>223</v>
      </c>
      <c r="X14" s="15"/>
      <c r="Y14" s="32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7" t="s">
        <v>39</v>
      </c>
      <c r="N15" s="18" t="s">
        <v>77</v>
      </c>
      <c r="O15" s="19" t="s">
        <v>115</v>
      </c>
      <c r="P15" s="21" t="s">
        <v>140</v>
      </c>
      <c r="Q15" s="6">
        <f t="shared" si="0"/>
        <v>30</v>
      </c>
      <c r="R15" s="2" t="str">
        <f t="shared" si="1"/>
        <v>21 - 30</v>
      </c>
      <c r="S15" s="22" t="s">
        <v>142</v>
      </c>
      <c r="T15" s="24" t="s">
        <v>149</v>
      </c>
      <c r="U15" s="26"/>
      <c r="V15" s="27" t="s">
        <v>187</v>
      </c>
      <c r="W15" s="30" t="s">
        <v>224</v>
      </c>
      <c r="X15" s="15"/>
      <c r="Y15" s="32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7" t="s">
        <v>40</v>
      </c>
      <c r="N16" s="18" t="s">
        <v>78</v>
      </c>
      <c r="O16" s="19" t="s">
        <v>116</v>
      </c>
      <c r="P16" s="21" t="s">
        <v>141</v>
      </c>
      <c r="Q16" s="6">
        <f t="shared" si="0"/>
        <v>27</v>
      </c>
      <c r="R16" s="2" t="str">
        <f t="shared" si="1"/>
        <v>21 - 30</v>
      </c>
      <c r="S16" s="22" t="s">
        <v>142</v>
      </c>
      <c r="T16" s="24" t="s">
        <v>149</v>
      </c>
      <c r="U16" s="26" t="s">
        <v>158</v>
      </c>
      <c r="V16" s="27" t="s">
        <v>188</v>
      </c>
      <c r="W16" s="30" t="s">
        <v>225</v>
      </c>
      <c r="X16" s="14"/>
      <c r="Y16" s="32" t="s">
        <v>253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7" t="s">
        <v>41</v>
      </c>
      <c r="N17" s="18" t="s">
        <v>79</v>
      </c>
      <c r="O17" s="19" t="s">
        <v>117</v>
      </c>
      <c r="P17" s="21" t="s">
        <v>141</v>
      </c>
      <c r="Q17" s="6">
        <f t="shared" si="0"/>
        <v>39</v>
      </c>
      <c r="R17" s="2" t="str">
        <f t="shared" si="1"/>
        <v>31 - 40</v>
      </c>
      <c r="S17" s="22" t="s">
        <v>142</v>
      </c>
      <c r="T17" s="24" t="s">
        <v>149</v>
      </c>
      <c r="U17" s="26" t="s">
        <v>159</v>
      </c>
      <c r="V17" s="27" t="s">
        <v>189</v>
      </c>
      <c r="W17" s="30" t="s">
        <v>226</v>
      </c>
      <c r="X17" s="14"/>
      <c r="Y17" s="32" t="s">
        <v>254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7" t="s">
        <v>42</v>
      </c>
      <c r="N18" s="18" t="s">
        <v>80</v>
      </c>
      <c r="O18" s="19" t="s">
        <v>118</v>
      </c>
      <c r="P18" s="21" t="s">
        <v>140</v>
      </c>
      <c r="Q18" s="6">
        <f t="shared" si="0"/>
        <v>47</v>
      </c>
      <c r="R18" s="2" t="str">
        <f t="shared" si="1"/>
        <v>41 - 50</v>
      </c>
      <c r="S18" s="22" t="s">
        <v>142</v>
      </c>
      <c r="T18" s="24" t="s">
        <v>151</v>
      </c>
      <c r="U18" s="26" t="s">
        <v>160</v>
      </c>
      <c r="V18" s="27" t="s">
        <v>190</v>
      </c>
      <c r="W18" s="30" t="s">
        <v>227</v>
      </c>
      <c r="X18" s="14"/>
      <c r="Y18" s="32" t="s">
        <v>160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7" t="s">
        <v>43</v>
      </c>
      <c r="N19" s="18" t="s">
        <v>81</v>
      </c>
      <c r="O19" s="20" t="s">
        <v>119</v>
      </c>
      <c r="P19" s="21" t="s">
        <v>140</v>
      </c>
      <c r="Q19" s="6">
        <f t="shared" si="0"/>
        <v>27</v>
      </c>
      <c r="R19" s="2" t="str">
        <f t="shared" si="1"/>
        <v>21 - 30</v>
      </c>
      <c r="S19" s="22" t="s">
        <v>147</v>
      </c>
      <c r="T19" s="25" t="s">
        <v>149</v>
      </c>
      <c r="U19" s="26" t="s">
        <v>161</v>
      </c>
      <c r="V19" s="27" t="s">
        <v>191</v>
      </c>
      <c r="W19" s="30" t="s">
        <v>228</v>
      </c>
      <c r="X19" s="15"/>
      <c r="Y19" s="32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7" t="s">
        <v>44</v>
      </c>
      <c r="N20" s="18" t="s">
        <v>82</v>
      </c>
      <c r="O20" s="19" t="s">
        <v>120</v>
      </c>
      <c r="P20" s="21" t="s">
        <v>140</v>
      </c>
      <c r="Q20" s="6">
        <f t="shared" si="0"/>
        <v>35</v>
      </c>
      <c r="R20" s="2" t="str">
        <f t="shared" si="1"/>
        <v>31 - 40</v>
      </c>
      <c r="S20" s="22" t="s">
        <v>148</v>
      </c>
      <c r="T20" s="24" t="s">
        <v>149</v>
      </c>
      <c r="U20" s="26" t="s">
        <v>162</v>
      </c>
      <c r="V20" s="27" t="s">
        <v>192</v>
      </c>
      <c r="W20" s="30" t="s">
        <v>229</v>
      </c>
      <c r="X20" s="15"/>
      <c r="Y20" s="32" t="s">
        <v>255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7" t="s">
        <v>45</v>
      </c>
      <c r="N21" s="18" t="s">
        <v>83</v>
      </c>
      <c r="O21" s="19" t="s">
        <v>121</v>
      </c>
      <c r="P21" s="21" t="s">
        <v>140</v>
      </c>
      <c r="Q21" s="6">
        <f t="shared" si="0"/>
        <v>54</v>
      </c>
      <c r="R21" s="2" t="str">
        <f t="shared" si="1"/>
        <v>&gt; 50</v>
      </c>
      <c r="S21" s="22" t="s">
        <v>142</v>
      </c>
      <c r="T21" s="24" t="s">
        <v>149</v>
      </c>
      <c r="U21" s="26" t="s">
        <v>163</v>
      </c>
      <c r="V21" s="27" t="s">
        <v>193</v>
      </c>
      <c r="W21" s="30" t="s">
        <v>230</v>
      </c>
      <c r="X21" s="15"/>
      <c r="Y21" s="32" t="s">
        <v>256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7" t="s">
        <v>46</v>
      </c>
      <c r="N22" s="18" t="s">
        <v>84</v>
      </c>
      <c r="O22" s="19" t="s">
        <v>122</v>
      </c>
      <c r="P22" s="21" t="s">
        <v>141</v>
      </c>
      <c r="Q22" s="6">
        <f t="shared" si="0"/>
        <v>43</v>
      </c>
      <c r="R22" s="2" t="str">
        <f t="shared" si="1"/>
        <v>41 - 50</v>
      </c>
      <c r="S22" s="22" t="s">
        <v>144</v>
      </c>
      <c r="T22" s="24" t="s">
        <v>149</v>
      </c>
      <c r="U22" s="26" t="s">
        <v>164</v>
      </c>
      <c r="V22" s="27" t="s">
        <v>194</v>
      </c>
      <c r="W22" s="30" t="s">
        <v>231</v>
      </c>
      <c r="X22" s="14"/>
      <c r="Y22" s="32" t="s">
        <v>257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7" t="s">
        <v>47</v>
      </c>
      <c r="N23" s="18" t="s">
        <v>85</v>
      </c>
      <c r="O23" s="19" t="s">
        <v>123</v>
      </c>
      <c r="P23" s="21" t="s">
        <v>141</v>
      </c>
      <c r="Q23" s="6">
        <f t="shared" si="0"/>
        <v>43</v>
      </c>
      <c r="R23" s="2" t="str">
        <f t="shared" si="1"/>
        <v>41 - 50</v>
      </c>
      <c r="S23" s="22" t="s">
        <v>144</v>
      </c>
      <c r="T23" s="24" t="s">
        <v>149</v>
      </c>
      <c r="U23" s="26" t="s">
        <v>164</v>
      </c>
      <c r="V23" s="27" t="s">
        <v>195</v>
      </c>
      <c r="W23" s="30" t="s">
        <v>232</v>
      </c>
      <c r="X23" s="15"/>
      <c r="Y23" s="32" t="s">
        <v>257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7" t="s">
        <v>48</v>
      </c>
      <c r="N24" s="18" t="s">
        <v>86</v>
      </c>
      <c r="O24" s="19" t="s">
        <v>124</v>
      </c>
      <c r="P24" s="21" t="s">
        <v>141</v>
      </c>
      <c r="Q24" s="6">
        <f t="shared" si="0"/>
        <v>44</v>
      </c>
      <c r="R24" s="2" t="str">
        <f t="shared" si="1"/>
        <v>41 - 50</v>
      </c>
      <c r="S24" s="22" t="s">
        <v>144</v>
      </c>
      <c r="T24" s="24" t="s">
        <v>149</v>
      </c>
      <c r="U24" s="26" t="s">
        <v>165</v>
      </c>
      <c r="V24" s="27" t="s">
        <v>196</v>
      </c>
      <c r="W24" s="30" t="s">
        <v>233</v>
      </c>
      <c r="X24" s="15"/>
      <c r="Y24" s="32" t="s">
        <v>258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7" t="s">
        <v>49</v>
      </c>
      <c r="N25" s="18" t="s">
        <v>87</v>
      </c>
      <c r="O25" s="19" t="s">
        <v>125</v>
      </c>
      <c r="P25" s="21" t="s">
        <v>141</v>
      </c>
      <c r="Q25" s="6">
        <f t="shared" si="0"/>
        <v>42</v>
      </c>
      <c r="R25" s="2" t="str">
        <f t="shared" si="1"/>
        <v>41 - 50</v>
      </c>
      <c r="S25" s="22" t="s">
        <v>146</v>
      </c>
      <c r="T25" s="24" t="s">
        <v>150</v>
      </c>
      <c r="U25" s="26" t="s">
        <v>166</v>
      </c>
      <c r="V25" s="27" t="s">
        <v>197</v>
      </c>
      <c r="W25" s="30" t="s">
        <v>234</v>
      </c>
      <c r="X25" s="15"/>
      <c r="Y25" s="32" t="s">
        <v>249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7" t="s">
        <v>50</v>
      </c>
      <c r="N26" s="18" t="s">
        <v>88</v>
      </c>
      <c r="O26" s="19" t="s">
        <v>126</v>
      </c>
      <c r="P26" s="21" t="s">
        <v>141</v>
      </c>
      <c r="Q26" s="6">
        <f t="shared" si="0"/>
        <v>45</v>
      </c>
      <c r="R26" s="2" t="str">
        <f t="shared" si="1"/>
        <v>41 - 50</v>
      </c>
      <c r="S26" s="22" t="s">
        <v>144</v>
      </c>
      <c r="T26" s="24" t="s">
        <v>151</v>
      </c>
      <c r="U26" s="26" t="s">
        <v>167</v>
      </c>
      <c r="V26" s="27" t="s">
        <v>198</v>
      </c>
      <c r="W26" s="30" t="s">
        <v>235</v>
      </c>
      <c r="X26" s="15"/>
      <c r="Y26" s="32" t="s">
        <v>259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7"/>
      <c r="N27" s="18"/>
      <c r="O27" s="19"/>
      <c r="P27" s="21"/>
      <c r="Q27" s="6" t="e">
        <f t="shared" si="0"/>
        <v>#VALUE!</v>
      </c>
      <c r="R27" s="2" t="e">
        <f t="shared" si="1"/>
        <v>#VALUE!</v>
      </c>
      <c r="S27" s="22"/>
      <c r="T27" s="24"/>
      <c r="U27" s="26"/>
      <c r="V27" s="27"/>
      <c r="W27" s="30"/>
      <c r="X27" s="15"/>
      <c r="Y27" s="32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7" t="s">
        <v>51</v>
      </c>
      <c r="N28" s="18" t="s">
        <v>89</v>
      </c>
      <c r="O28" s="19" t="s">
        <v>127</v>
      </c>
      <c r="P28" s="21" t="s">
        <v>140</v>
      </c>
      <c r="Q28" s="6">
        <f t="shared" si="0"/>
        <v>25</v>
      </c>
      <c r="R28" s="2" t="str">
        <f t="shared" si="1"/>
        <v>21 - 30</v>
      </c>
      <c r="S28" s="22" t="s">
        <v>144</v>
      </c>
      <c r="T28" s="24" t="s">
        <v>149</v>
      </c>
      <c r="U28" s="26"/>
      <c r="V28" s="27" t="s">
        <v>199</v>
      </c>
      <c r="W28" s="30" t="s">
        <v>236</v>
      </c>
      <c r="X28" s="15"/>
      <c r="Y28" s="32" t="s">
        <v>260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7" t="s">
        <v>52</v>
      </c>
      <c r="N29" s="18" t="s">
        <v>90</v>
      </c>
      <c r="O29" s="19" t="s">
        <v>128</v>
      </c>
      <c r="P29" s="21" t="s">
        <v>141</v>
      </c>
      <c r="Q29" s="6">
        <f t="shared" si="0"/>
        <v>39</v>
      </c>
      <c r="R29" s="2" t="str">
        <f t="shared" si="1"/>
        <v>31 - 40</v>
      </c>
      <c r="S29" s="22" t="s">
        <v>143</v>
      </c>
      <c r="T29" s="24" t="s">
        <v>149</v>
      </c>
      <c r="U29" s="26" t="s">
        <v>168</v>
      </c>
      <c r="V29" s="27" t="s">
        <v>200</v>
      </c>
      <c r="W29" s="30" t="s">
        <v>237</v>
      </c>
      <c r="X29" s="15"/>
      <c r="Y29" s="32" t="s">
        <v>261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7" t="s">
        <v>53</v>
      </c>
      <c r="N30" s="18" t="s">
        <v>91</v>
      </c>
      <c r="O30" s="19" t="s">
        <v>129</v>
      </c>
      <c r="P30" s="21" t="s">
        <v>140</v>
      </c>
      <c r="Q30" s="6">
        <f t="shared" si="0"/>
        <v>31</v>
      </c>
      <c r="R30" s="2" t="str">
        <f t="shared" si="1"/>
        <v>31 - 40</v>
      </c>
      <c r="S30" s="22" t="s">
        <v>142</v>
      </c>
      <c r="T30" s="24" t="s">
        <v>150</v>
      </c>
      <c r="U30" s="26"/>
      <c r="V30" s="27" t="s">
        <v>201</v>
      </c>
      <c r="W30" s="30" t="s">
        <v>238</v>
      </c>
      <c r="X30" s="15"/>
      <c r="Y30" s="32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7" t="s">
        <v>54</v>
      </c>
      <c r="N31" s="18" t="s">
        <v>92</v>
      </c>
      <c r="O31" s="19" t="s">
        <v>130</v>
      </c>
      <c r="P31" s="21" t="s">
        <v>140</v>
      </c>
      <c r="Q31" s="6" t="e">
        <f t="shared" si="0"/>
        <v>#VALUE!</v>
      </c>
      <c r="R31" s="2" t="e">
        <f t="shared" si="1"/>
        <v>#VALUE!</v>
      </c>
      <c r="S31" s="22" t="s">
        <v>144</v>
      </c>
      <c r="T31" s="24" t="s">
        <v>150</v>
      </c>
      <c r="U31" s="26"/>
      <c r="V31" s="27" t="s">
        <v>202</v>
      </c>
      <c r="W31" s="30" t="s">
        <v>239</v>
      </c>
      <c r="X31" s="16"/>
      <c r="Y31" s="32"/>
    </row>
    <row r="32" spans="1:25" ht="45">
      <c r="M32" s="17" t="s">
        <v>55</v>
      </c>
      <c r="N32" s="18" t="s">
        <v>93</v>
      </c>
      <c r="O32" s="19" t="s">
        <v>131</v>
      </c>
      <c r="P32" s="21" t="s">
        <v>140</v>
      </c>
      <c r="S32" s="22" t="s">
        <v>144</v>
      </c>
      <c r="T32" s="24" t="s">
        <v>149</v>
      </c>
      <c r="U32" s="26" t="s">
        <v>169</v>
      </c>
      <c r="V32" s="27" t="s">
        <v>203</v>
      </c>
      <c r="W32" s="30" t="s">
        <v>240</v>
      </c>
      <c r="Y32" s="32"/>
    </row>
    <row r="33" spans="13:25" ht="30">
      <c r="M33" s="17" t="s">
        <v>56</v>
      </c>
      <c r="N33" s="18" t="s">
        <v>94</v>
      </c>
      <c r="O33" s="19" t="s">
        <v>132</v>
      </c>
      <c r="P33" s="21" t="s">
        <v>140</v>
      </c>
      <c r="S33" s="22" t="s">
        <v>144</v>
      </c>
      <c r="T33" s="24" t="s">
        <v>149</v>
      </c>
      <c r="U33" s="26" t="s">
        <v>170</v>
      </c>
      <c r="V33" s="27" t="s">
        <v>204</v>
      </c>
      <c r="W33" s="29" t="s">
        <v>241</v>
      </c>
      <c r="Y33" s="32"/>
    </row>
    <row r="34" spans="13:25" ht="30">
      <c r="M34" s="17" t="s">
        <v>57</v>
      </c>
      <c r="N34" s="18" t="s">
        <v>95</v>
      </c>
      <c r="O34" s="19" t="s">
        <v>133</v>
      </c>
      <c r="P34" s="21" t="s">
        <v>141</v>
      </c>
      <c r="S34" s="22" t="s">
        <v>144</v>
      </c>
      <c r="T34" s="24" t="s">
        <v>149</v>
      </c>
      <c r="U34" s="26" t="s">
        <v>171</v>
      </c>
      <c r="V34" s="27" t="s">
        <v>205</v>
      </c>
      <c r="W34" s="29" t="s">
        <v>242</v>
      </c>
      <c r="Y34" s="32" t="s">
        <v>249</v>
      </c>
    </row>
    <row r="35" spans="13:25" ht="30">
      <c r="M35" s="17" t="s">
        <v>58</v>
      </c>
      <c r="N35" s="18" t="s">
        <v>96</v>
      </c>
      <c r="O35" s="19" t="s">
        <v>134</v>
      </c>
      <c r="P35" s="21" t="s">
        <v>141</v>
      </c>
      <c r="S35" s="22" t="s">
        <v>142</v>
      </c>
      <c r="T35" s="24" t="s">
        <v>149</v>
      </c>
      <c r="U35" s="26" t="s">
        <v>172</v>
      </c>
      <c r="V35" s="27" t="s">
        <v>206</v>
      </c>
      <c r="W35" s="29" t="s">
        <v>243</v>
      </c>
      <c r="Y35" s="32" t="s">
        <v>262</v>
      </c>
    </row>
    <row r="36" spans="13:25" ht="45">
      <c r="M36" s="17" t="s">
        <v>59</v>
      </c>
      <c r="N36" s="18" t="s">
        <v>97</v>
      </c>
      <c r="O36" s="19" t="s">
        <v>135</v>
      </c>
      <c r="P36" s="21" t="s">
        <v>140</v>
      </c>
      <c r="S36" s="22" t="s">
        <v>142</v>
      </c>
      <c r="T36" s="24" t="s">
        <v>149</v>
      </c>
      <c r="U36" s="26" t="s">
        <v>173</v>
      </c>
      <c r="V36" s="27" t="s">
        <v>207</v>
      </c>
      <c r="W36" s="30" t="s">
        <v>244</v>
      </c>
      <c r="Y36" s="32" t="s">
        <v>263</v>
      </c>
    </row>
    <row r="37" spans="13:25" ht="45">
      <c r="M37" s="17" t="s">
        <v>60</v>
      </c>
      <c r="N37" s="18" t="s">
        <v>98</v>
      </c>
      <c r="O37" s="19" t="s">
        <v>136</v>
      </c>
      <c r="P37" s="21" t="s">
        <v>141</v>
      </c>
      <c r="S37" s="23" t="s">
        <v>144</v>
      </c>
      <c r="T37" s="24" t="s">
        <v>149</v>
      </c>
      <c r="U37" s="26" t="s">
        <v>173</v>
      </c>
      <c r="V37" s="28" t="s">
        <v>208</v>
      </c>
      <c r="W37" s="31"/>
      <c r="Y37" s="33"/>
    </row>
    <row r="38" spans="13:25" ht="30">
      <c r="M38" s="17" t="s">
        <v>61</v>
      </c>
      <c r="N38" s="18" t="s">
        <v>99</v>
      </c>
      <c r="O38" s="19" t="s">
        <v>137</v>
      </c>
      <c r="P38" s="21" t="s">
        <v>141</v>
      </c>
      <c r="S38" s="22" t="s">
        <v>142</v>
      </c>
      <c r="T38" s="24" t="s">
        <v>149</v>
      </c>
      <c r="U38" s="26" t="s">
        <v>174</v>
      </c>
      <c r="V38" s="27" t="s">
        <v>209</v>
      </c>
      <c r="W38" s="30" t="s">
        <v>245</v>
      </c>
      <c r="Y38" s="32" t="s">
        <v>264</v>
      </c>
    </row>
    <row r="39" spans="13:25" ht="30">
      <c r="M39" s="17" t="s">
        <v>62</v>
      </c>
      <c r="N39" s="18" t="s">
        <v>100</v>
      </c>
      <c r="O39" s="19" t="s">
        <v>138</v>
      </c>
      <c r="P39" s="21" t="s">
        <v>140</v>
      </c>
      <c r="S39" s="22" t="s">
        <v>142</v>
      </c>
      <c r="T39" s="24" t="s">
        <v>151</v>
      </c>
      <c r="U39" s="26" t="s">
        <v>175</v>
      </c>
      <c r="V39" s="27" t="s">
        <v>210</v>
      </c>
      <c r="W39" s="30" t="s">
        <v>246</v>
      </c>
      <c r="Y39" s="32"/>
    </row>
    <row r="40" spans="13:25" ht="15">
      <c r="M40" s="17"/>
      <c r="N40" s="18"/>
      <c r="O40" s="19"/>
      <c r="P40" s="21"/>
      <c r="S40" s="22"/>
      <c r="T40" s="24"/>
      <c r="U40" s="26"/>
      <c r="V40" s="27"/>
      <c r="W40" s="30"/>
      <c r="Y40" s="32"/>
    </row>
    <row r="41" spans="13:25" ht="30">
      <c r="M41" s="17" t="s">
        <v>63</v>
      </c>
      <c r="N41" s="18" t="s">
        <v>101</v>
      </c>
      <c r="O41" s="19" t="s">
        <v>139</v>
      </c>
      <c r="P41" s="21" t="s">
        <v>140</v>
      </c>
      <c r="S41" s="22" t="s">
        <v>142</v>
      </c>
      <c r="T41" s="24" t="s">
        <v>151</v>
      </c>
      <c r="U41" s="26"/>
      <c r="V41" s="27" t="s">
        <v>211</v>
      </c>
      <c r="W41" s="30" t="s">
        <v>247</v>
      </c>
      <c r="Y41" s="32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KarlWig</cp:lastModifiedBy>
  <cp:revision>10</cp:revision>
  <dcterms:created xsi:type="dcterms:W3CDTF">2016-07-15T01:36:30Z</dcterms:created>
  <dcterms:modified xsi:type="dcterms:W3CDTF">2017-11-03T07:57:37Z</dcterms:modified>
  <dc:language>en-US</dc:language>
</cp:coreProperties>
</file>