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5345" windowHeight="5415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<sst xmlns="http://schemas.openxmlformats.org/spreadsheetml/2006/main" count="436" uniqueCount="216">
  <si>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</si>
  <si>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</si>
  <si>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</si>
  <si>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</si>
  <si>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</si>
  <si>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</si>
  <si>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</si>
  <si>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</si>
  <si>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</si>
  <si>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</si>
  <si>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</si>
  <si>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</si>
  <si>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</si>
  <si>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</si>
  <si>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</si>
  <si>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</si>
  <si>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</si>
  <si>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</si>
  <si>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</si>
  <si>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</si>
  <si>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</si>
  <si>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</si>
  <si>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</si>
  <si>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</si>
  <si>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</si>
  <si>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</si>
  <si>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Djaleha subu</t>
  </si>
  <si>
    <t>la husi</t>
  </si>
  <si>
    <t xml:space="preserve">deni Satria </t>
  </si>
  <si>
    <t>Abdullah A. S Partey</t>
  </si>
  <si>
    <t>Sarmi Abdul</t>
  </si>
  <si>
    <t>Anisa Abd Rahman</t>
  </si>
  <si>
    <t>Basirun Aba</t>
  </si>
  <si>
    <t>Lutfi Hadji</t>
  </si>
  <si>
    <t>Syukur Soleman</t>
  </si>
  <si>
    <t>Hamid Taher</t>
  </si>
  <si>
    <t>Rohani Edi</t>
  </si>
  <si>
    <t>Siti Satni</t>
  </si>
  <si>
    <t>Ira Riski</t>
  </si>
  <si>
    <t xml:space="preserve">Dewi Ariani </t>
  </si>
  <si>
    <t>Said Bajiad</t>
  </si>
  <si>
    <t>Arfia Ilyas</t>
  </si>
  <si>
    <t>Wawan Suleman</t>
  </si>
  <si>
    <t>Fachmi</t>
  </si>
  <si>
    <t>Nursanty Bachtiar, SE, ME</t>
  </si>
  <si>
    <t>Janianty A. Abdullah</t>
  </si>
  <si>
    <t>Diana Saroden</t>
  </si>
  <si>
    <t>Fadli Uma Ternate</t>
  </si>
  <si>
    <t>Ansar Ali</t>
  </si>
  <si>
    <t>Fahmi</t>
  </si>
  <si>
    <t>Dita Rosa Hindayani</t>
  </si>
  <si>
    <t>Desi Rosihan</t>
  </si>
  <si>
    <t>Rista Cintia</t>
  </si>
  <si>
    <t>Jawia Pangmuliman</t>
  </si>
  <si>
    <t>Julkifli Khairudin</t>
  </si>
  <si>
    <t>Safrudin Yunus</t>
  </si>
  <si>
    <t>Ade Hi. Awal</t>
  </si>
  <si>
    <t>Edi Kurniawan</t>
  </si>
  <si>
    <t>Irwan Limatahu</t>
  </si>
  <si>
    <t>Samsul Hadi</t>
  </si>
  <si>
    <t>Sari Nurlita Mohtar</t>
  </si>
  <si>
    <t>Sulfiarini</t>
  </si>
  <si>
    <t>Nurtuharea</t>
  </si>
  <si>
    <t>Faisal Hidayat</t>
  </si>
  <si>
    <t>Aisya Jailani</t>
  </si>
  <si>
    <t xml:space="preserve">Salim Husen </t>
  </si>
  <si>
    <t>8271061812620001</t>
  </si>
  <si>
    <t>8271034401900004</t>
  </si>
  <si>
    <t>8271025312920001</t>
  </si>
  <si>
    <t>8271024311900003</t>
  </si>
  <si>
    <t>8271015607840002</t>
  </si>
  <si>
    <t>82710622029600001</t>
  </si>
  <si>
    <t>8271022505690001</t>
  </si>
  <si>
    <t>82710203024300001</t>
  </si>
  <si>
    <t>827173080912870002</t>
  </si>
  <si>
    <t>8271032005670001</t>
  </si>
  <si>
    <t>8271020706840006</t>
  </si>
  <si>
    <t>8271026909880005</t>
  </si>
  <si>
    <t>8271024506770006</t>
  </si>
  <si>
    <t>8271026203860001</t>
  </si>
  <si>
    <t>827102412890001</t>
  </si>
  <si>
    <t>8201040803830001</t>
  </si>
  <si>
    <t>Ambon, 03 Juli 1969</t>
  </si>
  <si>
    <t>Waelumu, 27 Desember 1976</t>
  </si>
  <si>
    <t>Ternate, 29 April 1993</t>
  </si>
  <si>
    <t>Ternate, 10 Januari 1948</t>
  </si>
  <si>
    <t>Ternate, 13 November 1986</t>
  </si>
  <si>
    <t>Ternate, 08 April 1989</t>
  </si>
  <si>
    <t>Ternate, 18 Februari 1962</t>
  </si>
  <si>
    <t>Ternate, 20 November 1955</t>
  </si>
  <si>
    <t>Ternate, 03 April 1957</t>
  </si>
  <si>
    <t>Makian, 07 Februari 1976</t>
  </si>
  <si>
    <t>Ternate, 09 oktober 1944</t>
  </si>
  <si>
    <t>Ternate, 10 Oktober 1975</t>
  </si>
  <si>
    <t>Ambon, 07 September 1994</t>
  </si>
  <si>
    <t>Jakarta, 24 April 1973</t>
  </si>
  <si>
    <t>Kinabuhutan, 05 November 1971</t>
  </si>
  <si>
    <t>Ternate, 21 Juli 1964</t>
  </si>
  <si>
    <t>Kocao, 12 Maret 1991</t>
  </si>
  <si>
    <t>Ternate, 30 Mei 1983</t>
  </si>
  <si>
    <t>Ternate, 03 Januari 1973</t>
  </si>
  <si>
    <t>Ternate, 08 Januari 1991</t>
  </si>
  <si>
    <t>Ternate, 06 Maret 1980</t>
  </si>
  <si>
    <t>Ternate, 21 Juni 1976</t>
  </si>
  <si>
    <t>Ternate, 28 Agustus 1965</t>
  </si>
  <si>
    <t>Plampang, 19 Agustus 1994</t>
  </si>
  <si>
    <t>Ternate, 04 Januari 1990</t>
  </si>
  <si>
    <t>Guraping, 13 Desember 1992</t>
  </si>
  <si>
    <t>Ternate, 03 November 1990</t>
  </si>
  <si>
    <t>Tiwoho, 16 juli 1984</t>
  </si>
  <si>
    <t>Ternate, 22 Februari 1996</t>
  </si>
  <si>
    <t>Ternate, 25 Mei 1969</t>
  </si>
  <si>
    <t>Ternate, 03 Februari 1943</t>
  </si>
  <si>
    <t>Sinjai, 09 Desember 1987</t>
  </si>
  <si>
    <t>Ternate, 20 Mei 1967</t>
  </si>
  <si>
    <t>Anyar, 07 Juni 1984</t>
  </si>
  <si>
    <t>Ambon, 29 September 1988</t>
  </si>
  <si>
    <t>ujung Pandang, 06 Juni 1977</t>
  </si>
  <si>
    <t>Tenga-tenga, 22 Maret 1986</t>
  </si>
  <si>
    <t>Ternate, 24 Desember 1989</t>
  </si>
  <si>
    <t>Ternate, 12 Mei 1978</t>
  </si>
  <si>
    <t>Susupu, 08 Maret 1983</t>
  </si>
  <si>
    <t>P</t>
  </si>
  <si>
    <t>L</t>
  </si>
  <si>
    <t>SMA</t>
  </si>
  <si>
    <t>SMP</t>
  </si>
  <si>
    <t>SLTA</t>
  </si>
  <si>
    <t>D3</t>
  </si>
  <si>
    <t>SD</t>
  </si>
  <si>
    <t>SLTP</t>
  </si>
  <si>
    <t>STM</t>
  </si>
  <si>
    <t>S2</t>
  </si>
  <si>
    <t>SMK</t>
  </si>
  <si>
    <t>S1</t>
  </si>
  <si>
    <t>D4</t>
  </si>
  <si>
    <t>Islam</t>
  </si>
  <si>
    <t>Kios Ela</t>
  </si>
  <si>
    <t>Teratai Sejahtera</t>
  </si>
  <si>
    <t>Koptani Fomakatinyinya</t>
  </si>
  <si>
    <t>Kelompok Tani Masigarolaha</t>
  </si>
  <si>
    <t>Koptani Masigarolaha</t>
  </si>
  <si>
    <t>Koperasi Fomakatinyinya</t>
  </si>
  <si>
    <t>Damarsilan</t>
  </si>
  <si>
    <t>Koperasi Damarsilan</t>
  </si>
  <si>
    <t>Koperasi Kewirausahaan</t>
  </si>
  <si>
    <t>Kelompok Tani</t>
  </si>
  <si>
    <t>KSU Samgemilang</t>
  </si>
  <si>
    <t>Koperasi Sanggemilang</t>
  </si>
  <si>
    <t>KSU Sarimadadi</t>
  </si>
  <si>
    <t>KPN Mina Sejahtera</t>
  </si>
  <si>
    <t>Koperasi Petani</t>
  </si>
  <si>
    <t>Koperasi</t>
  </si>
  <si>
    <t>Kel. Kalumpang</t>
  </si>
  <si>
    <t>kel. Jambula</t>
  </si>
  <si>
    <t>kel. Tobololo</t>
  </si>
  <si>
    <t>kel. Moya</t>
  </si>
  <si>
    <t>Jl. Mapak Belatung, Kel. Jempong Baru, Kec. Mataram</t>
  </si>
  <si>
    <t>Kel. Moya</t>
  </si>
  <si>
    <t>Jl. Batu angus kel. Tobololo</t>
  </si>
  <si>
    <t>Jl. Cakalang</t>
  </si>
  <si>
    <t>Kel. Tubo</t>
  </si>
  <si>
    <t>Batu mera dalam</t>
  </si>
  <si>
    <t>Dufa-dufa</t>
  </si>
  <si>
    <t>Maliaro</t>
  </si>
  <si>
    <t>Marikrubu</t>
  </si>
  <si>
    <t>Santiong</t>
  </si>
  <si>
    <t>Moya</t>
  </si>
  <si>
    <t>Jl. Amir Hamzah, No. 26 Mataram</t>
  </si>
  <si>
    <t>Kel. Sabia</t>
  </si>
  <si>
    <t>kalumata Tugu Makugawene</t>
  </si>
  <si>
    <t>Ave Taduma</t>
  </si>
  <si>
    <t>Bastiong</t>
  </si>
  <si>
    <t>Tobololo</t>
  </si>
  <si>
    <t>Skep Salahudin</t>
  </si>
  <si>
    <t>Tanah Tinggi</t>
  </si>
  <si>
    <t>081340344228</t>
  </si>
  <si>
    <t>081341158331</t>
  </si>
  <si>
    <t>081340815202</t>
  </si>
  <si>
    <t>082347025434</t>
  </si>
  <si>
    <t>081344311612</t>
  </si>
  <si>
    <t>083129130151</t>
  </si>
  <si>
    <t>085342310483</t>
  </si>
  <si>
    <t>081284115552</t>
  </si>
  <si>
    <t>081291025808</t>
  </si>
  <si>
    <t>085398326043</t>
  </si>
  <si>
    <t>081244668874</t>
  </si>
  <si>
    <t>082197092928</t>
  </si>
  <si>
    <t>081342396050</t>
  </si>
  <si>
    <t>085256014965</t>
  </si>
  <si>
    <t>082292170678</t>
  </si>
  <si>
    <t>082188003390</t>
  </si>
  <si>
    <t>081246330336</t>
  </si>
  <si>
    <t>081325772246</t>
  </si>
  <si>
    <t>082393777180</t>
  </si>
  <si>
    <t>081241331257</t>
  </si>
  <si>
    <t>085145813961</t>
  </si>
  <si>
    <t>081245276347</t>
  </si>
  <si>
    <t>087865546087</t>
  </si>
  <si>
    <t>081241003736</t>
  </si>
  <si>
    <t>081244928792</t>
  </si>
  <si>
    <t>081345090071</t>
  </si>
  <si>
    <t>082189573977</t>
  </si>
  <si>
    <t>085251416300</t>
  </si>
  <si>
    <t>081342481261</t>
  </si>
  <si>
    <t>085396727124</t>
  </si>
  <si>
    <t>082194752220</t>
  </si>
  <si>
    <t>USAHA DAGANG</t>
  </si>
  <si>
    <t>Pertanian</t>
  </si>
  <si>
    <t>Nelayan</t>
  </si>
  <si>
    <t>Simpan pinjam</t>
  </si>
  <si>
    <t>Penjual Ikan Tongkol</t>
  </si>
  <si>
    <t>Kios Sembako</t>
  </si>
  <si>
    <t>online Shop</t>
  </si>
  <si>
    <t>Menjual Perlengkapan Nelayan</t>
  </si>
  <si>
    <t>Depot air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</si>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</sst>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/d/yy\ hh:mm\ AM/PM"/>
  </numFmts>
  <fonts count="24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color theme="1"/>
      <name val="Tahoma"/>
      <charset val="134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26">
    <xf numFmtId="0" fontId="0" fillId="0" borderId="0"/>
    <xf numFmtId="0" fontId="10" fillId="0" borderId="0"/>
    <xf numFmtId="0" fontId="8" fillId="0" borderId="0"/>
    <xf numFmtId="0" fontId="11" fillId="0" borderId="0"/>
    <xf numFmtId="0" fontId="12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/>
    <xf numFmtId="0" fontId="15" fillId="0" borderId="0"/>
    <xf numFmtId="0" fontId="15" fillId="0" borderId="0"/>
    <xf numFmtId="0" fontId="11" fillId="0" borderId="0"/>
    <xf numFmtId="0" fontId="2" fillId="0" borderId="0"/>
    <xf numFmtId="0" fontId="16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0" fillId="0" borderId="0"/>
    <xf numFmtId="41" fontId="20" fillId="0" borderId="0" applyFont="0" applyFill="0" applyBorder="0" applyAlignment="0" applyProtection="0"/>
    <xf numFmtId="0" fontId="18" fillId="0" borderId="0"/>
    <xf numFmtId="0" fontId="1" fillId="0" borderId="0"/>
  </cellStyleXfs>
  <cellXfs count="4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9" fillId="2" borderId="2" xfId="0" applyFont="1" applyFill="1" applyBorder="1" applyAlignment="1">
      <alignment horizontal="center" vertical="center" wrapText="1"/>
    </xf>
    <xf numFmtId="0" fontId="7" fillId="0" borderId="2" xfId="5" quotePrefix="1" applyBorder="1" applyAlignment="1">
      <alignment vertical="center"/>
    </xf>
    <xf numFmtId="0" fontId="7" fillId="0" borderId="2" xfId="5" quotePrefix="1" applyBorder="1" applyAlignment="1">
      <alignment vertical="center" wrapText="1"/>
    </xf>
    <xf numFmtId="0" fontId="13" fillId="0" borderId="0" xfId="0" applyFont="1" applyAlignment="1"/>
    <xf numFmtId="0" fontId="13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2" fillId="0" borderId="3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" fillId="0" borderId="2" xfId="25" applyBorder="1" applyAlignment="1">
      <alignment vertical="center"/>
    </xf>
    <xf numFmtId="0" fontId="1" fillId="0" borderId="2" xfId="25" applyBorder="1" applyAlignment="1">
      <alignment horizontal="left" vertical="center" wrapText="1"/>
    </xf>
    <xf numFmtId="0" fontId="1" fillId="0" borderId="2" xfId="25" applyBorder="1" applyAlignment="1">
      <alignment vertical="center" wrapText="1"/>
    </xf>
    <xf numFmtId="0" fontId="1" fillId="0" borderId="2" xfId="25" applyFont="1" applyBorder="1" applyAlignment="1">
      <alignment horizontal="left" vertical="center" wrapText="1"/>
    </xf>
    <xf numFmtId="0" fontId="23" fillId="0" borderId="2" xfId="25" applyFont="1" applyBorder="1" applyAlignment="1">
      <alignment horizontal="left" vertical="center" wrapText="1"/>
    </xf>
    <xf numFmtId="1" fontId="1" fillId="0" borderId="2" xfId="25" quotePrefix="1" applyNumberFormat="1" applyBorder="1" applyAlignment="1">
      <alignment horizontal="center" vertical="center"/>
    </xf>
    <xf numFmtId="1" fontId="1" fillId="0" borderId="2" xfId="25" applyNumberFormat="1" applyBorder="1" applyAlignment="1">
      <alignment horizontal="center" vertical="center"/>
    </xf>
    <xf numFmtId="0" fontId="1" fillId="0" borderId="2" xfId="25" applyBorder="1" applyAlignment="1">
      <alignment vertical="center"/>
    </xf>
    <xf numFmtId="0" fontId="1" fillId="0" borderId="2" xfId="25" applyBorder="1" applyAlignment="1">
      <alignment horizontal="left" vertical="center" wrapText="1"/>
    </xf>
    <xf numFmtId="0" fontId="1" fillId="0" borderId="2" xfId="25" applyFill="1" applyBorder="1" applyAlignment="1">
      <alignment horizontal="left" vertical="center" wrapText="1"/>
    </xf>
    <xf numFmtId="0" fontId="1" fillId="0" borderId="2" xfId="25" applyBorder="1" applyAlignment="1">
      <alignment vertical="center" wrapText="1"/>
    </xf>
    <xf numFmtId="0" fontId="1" fillId="0" borderId="2" xfId="25" applyBorder="1" applyAlignment="1">
      <alignment horizontal="center" vertical="center"/>
    </xf>
    <xf numFmtId="0" fontId="1" fillId="0" borderId="2" xfId="25" applyBorder="1" applyAlignment="1">
      <alignment horizontal="center" vertical="center" wrapText="1"/>
    </xf>
    <xf numFmtId="0" fontId="1" fillId="0" borderId="2" xfId="25" applyBorder="1" applyAlignment="1">
      <alignment horizontal="center" vertical="center"/>
    </xf>
    <xf numFmtId="0" fontId="1" fillId="0" borderId="2" xfId="25" applyBorder="1" applyAlignment="1">
      <alignment horizontal="center" vertical="center" wrapText="1"/>
    </xf>
    <xf numFmtId="0" fontId="1" fillId="0" borderId="2" xfId="25" applyBorder="1" applyAlignment="1">
      <alignment horizontal="center" vertical="center"/>
    </xf>
    <xf numFmtId="0" fontId="1" fillId="0" borderId="2" xfId="25" applyBorder="1" applyAlignment="1">
      <alignment horizontal="center" vertical="center" wrapText="1"/>
    </xf>
    <xf numFmtId="0" fontId="1" fillId="0" borderId="2" xfId="25" applyBorder="1" applyAlignment="1">
      <alignment horizontal="left" vertical="center" wrapText="1"/>
    </xf>
    <xf numFmtId="0" fontId="1" fillId="0" borderId="2" xfId="25" applyBorder="1" applyAlignment="1">
      <alignment vertical="center" wrapText="1"/>
    </xf>
    <xf numFmtId="0" fontId="1" fillId="0" borderId="2" xfId="25" applyBorder="1" applyAlignment="1">
      <alignment horizontal="left" vertical="center" wrapText="1"/>
    </xf>
    <xf numFmtId="0" fontId="1" fillId="0" borderId="2" xfId="25" applyBorder="1" applyAlignment="1">
      <alignment vertical="center" wrapText="1"/>
    </xf>
    <xf numFmtId="0" fontId="1" fillId="0" borderId="2" xfId="25" quotePrefix="1" applyNumberFormat="1" applyBorder="1" applyAlignment="1">
      <alignment horizontal="left" vertical="center"/>
    </xf>
    <xf numFmtId="0" fontId="1" fillId="0" borderId="2" xfId="25" quotePrefix="1" applyNumberFormat="1" applyBorder="1" applyAlignment="1">
      <alignment horizontal="left" vertical="top"/>
    </xf>
    <xf numFmtId="1" fontId="1" fillId="0" borderId="2" xfId="25" quotePrefix="1" applyNumberFormat="1" applyBorder="1" applyAlignment="1">
      <alignment horizontal="left" vertical="center"/>
    </xf>
    <xf numFmtId="0" fontId="1" fillId="0" borderId="2" xfId="25" quotePrefix="1" applyNumberFormat="1" applyBorder="1" applyAlignment="1">
      <alignment horizontal="left" vertical="center" wrapText="1"/>
    </xf>
    <xf numFmtId="0" fontId="1" fillId="0" borderId="2" xfId="25" applyBorder="1" applyAlignment="1">
      <alignment horizontal="center" vertical="center"/>
    </xf>
    <xf numFmtId="0" fontId="1" fillId="0" borderId="2" xfId="25" quotePrefix="1" applyBorder="1" applyAlignment="1">
      <alignment horizontal="center" vertical="center"/>
    </xf>
    <xf numFmtId="0" fontId="1" fillId="0" borderId="2" xfId="25" applyBorder="1" applyAlignment="1">
      <alignment horizontal="center" vertical="center" wrapText="1"/>
    </xf>
    <xf numFmtId="0" fontId="1" fillId="0" borderId="2" xfId="25" quotePrefix="1" applyBorder="1" applyAlignment="1">
      <alignment horizontal="center" vertical="center" wrapText="1"/>
    </xf>
  </cellXfs>
  <cellStyles count="26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10" xfId="25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1"/>
  <sheetViews>
    <sheetView tabSelected="1" topLeftCell="R1" zoomScale="75" zoomScaleNormal="75" workbookViewId="0">
      <selection activeCell="Y2" sqref="Y2:Y41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8" t="s">
        <v>26</v>
      </c>
      <c r="N2" s="22">
        <v>8271064307690000</v>
      </c>
      <c r="O2" s="25" t="s">
        <v>82</v>
      </c>
      <c r="P2" s="28" t="s">
        <v>122</v>
      </c>
      <c r="Q2" s="6">
        <f>2017-VALUE(RIGHT(O2,4))</f>
        <v>48</v>
      </c>
      <c r="R2" t="str">
        <f>IF(Q2&lt;21,"&lt; 21",IF(Q2&lt;=30,"21 - 30",IF(Q2&lt;=40,"31 - 40",IF(Q2&lt;=50,"41 - 50","&gt; 50" ))))</f>
        <v>41 - 50</v>
      </c>
      <c r="S2" s="30" t="s">
        <v>124</v>
      </c>
      <c r="T2" s="32" t="s">
        <v>135</v>
      </c>
      <c r="U2" s="34" t="s">
        <v>136</v>
      </c>
      <c r="V2" s="36" t="s">
        <v>152</v>
      </c>
      <c r="W2" s="40" t="s">
        <v>175</v>
      </c>
      <c r="X2" s="13"/>
      <c r="Y2" s="42" t="s">
        <v>206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8" t="s">
        <v>27</v>
      </c>
      <c r="N3" s="22">
        <v>827102271278002</v>
      </c>
      <c r="O3" s="25" t="s">
        <v>83</v>
      </c>
      <c r="P3" s="28" t="s">
        <v>123</v>
      </c>
      <c r="Q3" s="6">
        <f t="shared" ref="Q3:Q31" si="0">2017-VALUE(RIGHT(O3,4))</f>
        <v>41</v>
      </c>
      <c r="R3" s="2" t="str">
        <f t="shared" ref="R3:R31" si="1">IF(Q3&lt;21,"&lt; 21",IF(Q3&lt;=30,"21 - 30",IF(Q3&lt;=40,"31 - 40",IF(Q3&lt;=50,"41 - 50","&gt; 50" ))))</f>
        <v>41 - 50</v>
      </c>
      <c r="S3" s="30" t="s">
        <v>124</v>
      </c>
      <c r="T3" s="32" t="s">
        <v>135</v>
      </c>
      <c r="U3" s="34" t="s">
        <v>137</v>
      </c>
      <c r="V3" s="36" t="s">
        <v>153</v>
      </c>
      <c r="W3" s="38" t="s">
        <v>176</v>
      </c>
      <c r="X3" s="14"/>
      <c r="Y3" s="44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8" t="s">
        <v>28</v>
      </c>
      <c r="N4" s="22">
        <v>8271016904930000</v>
      </c>
      <c r="O4" s="25" t="s">
        <v>84</v>
      </c>
      <c r="P4" s="28" t="s">
        <v>122</v>
      </c>
      <c r="Q4" s="6">
        <f t="shared" si="0"/>
        <v>24</v>
      </c>
      <c r="R4" s="2" t="str">
        <f t="shared" si="1"/>
        <v>21 - 30</v>
      </c>
      <c r="S4" s="30" t="s">
        <v>124</v>
      </c>
      <c r="T4" s="32" t="s">
        <v>135</v>
      </c>
      <c r="U4" s="34" t="s">
        <v>138</v>
      </c>
      <c r="V4" s="36" t="s">
        <v>154</v>
      </c>
      <c r="W4" s="38" t="s">
        <v>177</v>
      </c>
      <c r="X4" s="14"/>
      <c r="Y4" s="44" t="s">
        <v>207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8" t="s">
        <v>29</v>
      </c>
      <c r="N5" s="22">
        <v>8271031001480000</v>
      </c>
      <c r="O5" s="25" t="s">
        <v>85</v>
      </c>
      <c r="P5" s="28" t="s">
        <v>123</v>
      </c>
      <c r="Q5" s="6">
        <f t="shared" si="0"/>
        <v>69</v>
      </c>
      <c r="R5" s="2" t="str">
        <f t="shared" si="1"/>
        <v>&gt; 50</v>
      </c>
      <c r="S5" s="30" t="s">
        <v>125</v>
      </c>
      <c r="T5" s="32" t="s">
        <v>135</v>
      </c>
      <c r="U5" s="34" t="s">
        <v>139</v>
      </c>
      <c r="V5" s="36" t="s">
        <v>155</v>
      </c>
      <c r="W5" s="38"/>
      <c r="X5" s="15"/>
      <c r="Y5" s="44" t="s">
        <v>207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8" t="s">
        <v>30</v>
      </c>
      <c r="N6" s="22">
        <v>8271015311860000</v>
      </c>
      <c r="O6" s="25" t="s">
        <v>86</v>
      </c>
      <c r="P6" s="28" t="s">
        <v>122</v>
      </c>
      <c r="Q6" s="6">
        <f t="shared" si="0"/>
        <v>31</v>
      </c>
      <c r="R6" s="2" t="str">
        <f t="shared" si="1"/>
        <v>31 - 40</v>
      </c>
      <c r="S6" s="30" t="s">
        <v>126</v>
      </c>
      <c r="T6" s="32" t="s">
        <v>135</v>
      </c>
      <c r="U6" s="34" t="s">
        <v>138</v>
      </c>
      <c r="V6" s="36" t="s">
        <v>154</v>
      </c>
      <c r="W6" s="38" t="s">
        <v>178</v>
      </c>
      <c r="X6" s="15"/>
      <c r="Y6" s="44" t="s">
        <v>207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8" t="s">
        <v>31</v>
      </c>
      <c r="N7" s="22">
        <v>8271014804890000</v>
      </c>
      <c r="O7" s="25" t="s">
        <v>87</v>
      </c>
      <c r="P7" s="28" t="s">
        <v>122</v>
      </c>
      <c r="Q7" s="6">
        <f t="shared" si="0"/>
        <v>28</v>
      </c>
      <c r="R7" s="2" t="str">
        <f t="shared" si="1"/>
        <v>21 - 30</v>
      </c>
      <c r="S7" s="30" t="s">
        <v>127</v>
      </c>
      <c r="T7" s="32" t="s">
        <v>135</v>
      </c>
      <c r="U7" s="34" t="s">
        <v>138</v>
      </c>
      <c r="V7" s="36" t="s">
        <v>154</v>
      </c>
      <c r="W7" s="38" t="s">
        <v>179</v>
      </c>
      <c r="X7" s="15"/>
      <c r="Y7" s="44" t="s">
        <v>207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20" t="s">
        <v>32</v>
      </c>
      <c r="N8" s="22" t="s">
        <v>66</v>
      </c>
      <c r="O8" s="25" t="s">
        <v>88</v>
      </c>
      <c r="P8" s="28" t="s">
        <v>123</v>
      </c>
      <c r="Q8" s="6">
        <f t="shared" si="0"/>
        <v>55</v>
      </c>
      <c r="R8" s="2" t="str">
        <f t="shared" si="1"/>
        <v>&gt; 50</v>
      </c>
      <c r="S8" s="30" t="s">
        <v>128</v>
      </c>
      <c r="T8" s="32" t="s">
        <v>135</v>
      </c>
      <c r="U8" s="34" t="s">
        <v>140</v>
      </c>
      <c r="V8" s="36" t="s">
        <v>156</v>
      </c>
      <c r="W8" s="38" t="s">
        <v>180</v>
      </c>
      <c r="X8" s="15"/>
      <c r="Y8" s="42" t="s">
        <v>208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20" t="s">
        <v>33</v>
      </c>
      <c r="N9" s="22">
        <v>8271012011550000</v>
      </c>
      <c r="O9" s="25" t="s">
        <v>89</v>
      </c>
      <c r="P9" s="28" t="s">
        <v>123</v>
      </c>
      <c r="Q9" s="6">
        <f t="shared" si="0"/>
        <v>62</v>
      </c>
      <c r="R9" s="2" t="str">
        <f t="shared" si="1"/>
        <v>&gt; 50</v>
      </c>
      <c r="S9" s="30" t="s">
        <v>124</v>
      </c>
      <c r="T9" s="32" t="s">
        <v>135</v>
      </c>
      <c r="U9" s="34" t="s">
        <v>141</v>
      </c>
      <c r="V9" s="36" t="s">
        <v>157</v>
      </c>
      <c r="W9" s="38"/>
      <c r="X9" s="15"/>
      <c r="Y9" s="42" t="s">
        <v>207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8" t="s">
        <v>34</v>
      </c>
      <c r="N10" s="22">
        <v>8271010304570000</v>
      </c>
      <c r="O10" s="26" t="s">
        <v>90</v>
      </c>
      <c r="P10" s="28" t="s">
        <v>123</v>
      </c>
      <c r="Q10" s="6">
        <f t="shared" si="0"/>
        <v>60</v>
      </c>
      <c r="R10" s="2" t="str">
        <f t="shared" si="1"/>
        <v>&gt; 50</v>
      </c>
      <c r="S10" s="30" t="s">
        <v>129</v>
      </c>
      <c r="T10" s="32" t="s">
        <v>135</v>
      </c>
      <c r="U10" s="34" t="s">
        <v>138</v>
      </c>
      <c r="V10" s="36" t="s">
        <v>158</v>
      </c>
      <c r="W10" s="38">
        <v>81242318350</v>
      </c>
      <c r="X10" s="15"/>
      <c r="Y10" s="42" t="s">
        <v>208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8" t="s">
        <v>35</v>
      </c>
      <c r="N11" s="22">
        <v>8271010702760000</v>
      </c>
      <c r="O11" s="25" t="s">
        <v>91</v>
      </c>
      <c r="P11" s="28" t="s">
        <v>123</v>
      </c>
      <c r="Q11" s="6">
        <f t="shared" si="0"/>
        <v>41</v>
      </c>
      <c r="R11" s="2" t="str">
        <f t="shared" si="1"/>
        <v>41 - 50</v>
      </c>
      <c r="S11" s="30" t="s">
        <v>128</v>
      </c>
      <c r="T11" s="32" t="s">
        <v>135</v>
      </c>
      <c r="U11" s="34" t="s">
        <v>138</v>
      </c>
      <c r="V11" s="36" t="s">
        <v>158</v>
      </c>
      <c r="W11" s="38" t="s">
        <v>181</v>
      </c>
      <c r="X11" s="15"/>
      <c r="Y11" s="42" t="s">
        <v>208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8" t="s">
        <v>36</v>
      </c>
      <c r="N12" s="22">
        <v>8271034910440000</v>
      </c>
      <c r="O12" s="25" t="s">
        <v>92</v>
      </c>
      <c r="P12" s="28" t="s">
        <v>122</v>
      </c>
      <c r="Q12" s="6">
        <f t="shared" si="0"/>
        <v>73</v>
      </c>
      <c r="R12" s="2" t="str">
        <f t="shared" si="1"/>
        <v>&gt; 50</v>
      </c>
      <c r="S12" s="30" t="s">
        <v>130</v>
      </c>
      <c r="T12" s="32" t="s">
        <v>135</v>
      </c>
      <c r="U12" s="34" t="s">
        <v>142</v>
      </c>
      <c r="V12" s="36" t="s">
        <v>159</v>
      </c>
      <c r="W12" s="38" t="s">
        <v>182</v>
      </c>
      <c r="X12" s="14"/>
      <c r="Y12" s="42" t="s">
        <v>208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8" t="s">
        <v>37</v>
      </c>
      <c r="N13" s="23">
        <v>8271035010750000</v>
      </c>
      <c r="O13" s="25" t="s">
        <v>93</v>
      </c>
      <c r="P13" s="28" t="s">
        <v>122</v>
      </c>
      <c r="Q13" s="6">
        <f t="shared" si="0"/>
        <v>42</v>
      </c>
      <c r="R13" s="2" t="str">
        <f t="shared" si="1"/>
        <v>41 - 50</v>
      </c>
      <c r="S13" s="30" t="s">
        <v>124</v>
      </c>
      <c r="T13" s="32" t="s">
        <v>135</v>
      </c>
      <c r="U13" s="34" t="s">
        <v>142</v>
      </c>
      <c r="V13" s="36" t="s">
        <v>160</v>
      </c>
      <c r="W13" s="38" t="s">
        <v>183</v>
      </c>
      <c r="X13" s="15"/>
      <c r="Y13" s="42" t="s">
        <v>209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8" t="s">
        <v>38</v>
      </c>
      <c r="N14" s="22">
        <v>8171024709940000</v>
      </c>
      <c r="O14" s="25" t="s">
        <v>94</v>
      </c>
      <c r="P14" s="28" t="s">
        <v>122</v>
      </c>
      <c r="Q14" s="6">
        <f t="shared" si="0"/>
        <v>23</v>
      </c>
      <c r="R14" s="2" t="str">
        <f t="shared" si="1"/>
        <v>21 - 30</v>
      </c>
      <c r="S14" s="30" t="s">
        <v>127</v>
      </c>
      <c r="T14" s="32" t="s">
        <v>135</v>
      </c>
      <c r="U14" s="34" t="s">
        <v>142</v>
      </c>
      <c r="V14" s="36" t="s">
        <v>161</v>
      </c>
      <c r="W14" s="38" t="s">
        <v>184</v>
      </c>
      <c r="X14" s="15"/>
      <c r="Y14" s="42" t="s">
        <v>209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8" t="s">
        <v>39</v>
      </c>
      <c r="N15" s="22">
        <v>827103640473003</v>
      </c>
      <c r="O15" s="25" t="s">
        <v>95</v>
      </c>
      <c r="P15" s="28" t="s">
        <v>122</v>
      </c>
      <c r="Q15" s="6">
        <f t="shared" si="0"/>
        <v>44</v>
      </c>
      <c r="R15" s="2" t="str">
        <f t="shared" si="1"/>
        <v>41 - 50</v>
      </c>
      <c r="S15" s="30" t="s">
        <v>127</v>
      </c>
      <c r="T15" s="32" t="s">
        <v>135</v>
      </c>
      <c r="U15" s="34" t="s">
        <v>142</v>
      </c>
      <c r="V15" s="36" t="s">
        <v>159</v>
      </c>
      <c r="W15" s="38" t="s">
        <v>185</v>
      </c>
      <c r="X15" s="15"/>
      <c r="Y15" s="42" t="s">
        <v>210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8" t="s">
        <v>40</v>
      </c>
      <c r="N16" s="22">
        <v>8271010511730000</v>
      </c>
      <c r="O16" s="25" t="s">
        <v>96</v>
      </c>
      <c r="P16" s="28" t="s">
        <v>123</v>
      </c>
      <c r="Q16" s="6">
        <f t="shared" si="0"/>
        <v>46</v>
      </c>
      <c r="R16" s="2" t="str">
        <f t="shared" si="1"/>
        <v>41 - 50</v>
      </c>
      <c r="S16" s="30" t="s">
        <v>128</v>
      </c>
      <c r="T16" s="32" t="s">
        <v>135</v>
      </c>
      <c r="U16" s="34" t="s">
        <v>138</v>
      </c>
      <c r="V16" s="36" t="s">
        <v>158</v>
      </c>
      <c r="W16" s="38" t="s">
        <v>186</v>
      </c>
      <c r="X16" s="14"/>
      <c r="Y16" s="44" t="s">
        <v>207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8" t="s">
        <v>41</v>
      </c>
      <c r="N17" s="23">
        <v>8271016107640000</v>
      </c>
      <c r="O17" s="25" t="s">
        <v>97</v>
      </c>
      <c r="P17" s="28" t="s">
        <v>122</v>
      </c>
      <c r="Q17" s="6">
        <f t="shared" si="0"/>
        <v>53</v>
      </c>
      <c r="R17" s="2" t="str">
        <f t="shared" si="1"/>
        <v>&gt; 50</v>
      </c>
      <c r="S17" s="30" t="s">
        <v>125</v>
      </c>
      <c r="T17" s="32" t="s">
        <v>135</v>
      </c>
      <c r="U17" s="34" t="s">
        <v>138</v>
      </c>
      <c r="V17" s="36" t="s">
        <v>158</v>
      </c>
      <c r="W17" s="38"/>
      <c r="X17" s="14"/>
      <c r="Y17" s="44" t="s">
        <v>207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8" t="s">
        <v>42</v>
      </c>
      <c r="N18" s="23">
        <v>8203151203910000</v>
      </c>
      <c r="O18" s="25" t="s">
        <v>98</v>
      </c>
      <c r="P18" s="28" t="s">
        <v>123</v>
      </c>
      <c r="Q18" s="6">
        <f t="shared" si="0"/>
        <v>26</v>
      </c>
      <c r="R18" s="2" t="str">
        <f t="shared" si="1"/>
        <v>21 - 30</v>
      </c>
      <c r="S18" s="30"/>
      <c r="T18" s="32" t="s">
        <v>135</v>
      </c>
      <c r="U18" s="34" t="s">
        <v>143</v>
      </c>
      <c r="V18" s="36" t="s">
        <v>159</v>
      </c>
      <c r="W18" s="38" t="s">
        <v>187</v>
      </c>
      <c r="X18" s="14"/>
      <c r="Y18" s="42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8" t="s">
        <v>43</v>
      </c>
      <c r="N19" s="22">
        <v>8271033005830000</v>
      </c>
      <c r="O19" s="25" t="s">
        <v>99</v>
      </c>
      <c r="P19" s="28" t="s">
        <v>123</v>
      </c>
      <c r="Q19" s="6">
        <f t="shared" si="0"/>
        <v>34</v>
      </c>
      <c r="R19" s="2" t="str">
        <f t="shared" si="1"/>
        <v>31 - 40</v>
      </c>
      <c r="S19" s="30" t="s">
        <v>124</v>
      </c>
      <c r="T19" s="32" t="s">
        <v>135</v>
      </c>
      <c r="U19" s="34"/>
      <c r="V19" s="36" t="s">
        <v>162</v>
      </c>
      <c r="W19" s="38" t="s">
        <v>188</v>
      </c>
      <c r="X19" s="15"/>
      <c r="Y19" s="43" t="s">
        <v>209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8" t="s">
        <v>44</v>
      </c>
      <c r="N20" s="23">
        <v>8271024301730000</v>
      </c>
      <c r="O20" s="25" t="s">
        <v>100</v>
      </c>
      <c r="P20" s="28" t="s">
        <v>122</v>
      </c>
      <c r="Q20" s="6">
        <f t="shared" si="0"/>
        <v>44</v>
      </c>
      <c r="R20" s="2" t="str">
        <f t="shared" si="1"/>
        <v>41 - 50</v>
      </c>
      <c r="S20" s="30" t="s">
        <v>131</v>
      </c>
      <c r="T20" s="32" t="s">
        <v>135</v>
      </c>
      <c r="U20" s="34" t="s">
        <v>144</v>
      </c>
      <c r="V20" s="36" t="s">
        <v>163</v>
      </c>
      <c r="W20" s="38"/>
      <c r="X20" s="15"/>
      <c r="Y20" s="42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8" t="s">
        <v>45</v>
      </c>
      <c r="N21" s="23">
        <v>8271064801910000</v>
      </c>
      <c r="O21" s="25" t="s">
        <v>101</v>
      </c>
      <c r="P21" s="28" t="s">
        <v>122</v>
      </c>
      <c r="Q21" s="6">
        <f t="shared" si="0"/>
        <v>26</v>
      </c>
      <c r="R21" s="2" t="str">
        <f t="shared" si="1"/>
        <v>21 - 30</v>
      </c>
      <c r="S21" s="30" t="s">
        <v>124</v>
      </c>
      <c r="T21" s="32" t="s">
        <v>135</v>
      </c>
      <c r="U21" s="34" t="s">
        <v>144</v>
      </c>
      <c r="V21" s="36" t="s">
        <v>164</v>
      </c>
      <c r="W21" s="38" t="s">
        <v>189</v>
      </c>
      <c r="X21" s="15"/>
      <c r="Y21" s="42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8" t="s">
        <v>46</v>
      </c>
      <c r="N22" s="23">
        <v>8271064603800000</v>
      </c>
      <c r="O22" s="25" t="s">
        <v>102</v>
      </c>
      <c r="P22" s="28" t="s">
        <v>122</v>
      </c>
      <c r="Q22" s="6">
        <f t="shared" si="0"/>
        <v>37</v>
      </c>
      <c r="R22" s="2" t="str">
        <f t="shared" si="1"/>
        <v>31 - 40</v>
      </c>
      <c r="S22" s="30" t="s">
        <v>124</v>
      </c>
      <c r="T22" s="32" t="s">
        <v>135</v>
      </c>
      <c r="U22" s="34" t="s">
        <v>144</v>
      </c>
      <c r="V22" s="36" t="s">
        <v>165</v>
      </c>
      <c r="W22" s="38" t="s">
        <v>190</v>
      </c>
      <c r="X22" s="14"/>
      <c r="Y22" s="42" t="s">
        <v>211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8" t="s">
        <v>47</v>
      </c>
      <c r="N23" s="23">
        <v>8271062106760000</v>
      </c>
      <c r="O23" s="25" t="s">
        <v>103</v>
      </c>
      <c r="P23" s="28" t="s">
        <v>123</v>
      </c>
      <c r="Q23" s="6">
        <f t="shared" si="0"/>
        <v>41</v>
      </c>
      <c r="R23" s="2" t="str">
        <f t="shared" si="1"/>
        <v>41 - 50</v>
      </c>
      <c r="S23" s="30" t="s">
        <v>132</v>
      </c>
      <c r="T23" s="32" t="s">
        <v>135</v>
      </c>
      <c r="U23" s="34" t="s">
        <v>139</v>
      </c>
      <c r="V23" s="36" t="s">
        <v>166</v>
      </c>
      <c r="W23" s="38"/>
      <c r="X23" s="15"/>
      <c r="Y23" s="42" t="s">
        <v>207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8" t="s">
        <v>48</v>
      </c>
      <c r="N24" s="23">
        <v>8271032808650000</v>
      </c>
      <c r="O24" s="25" t="s">
        <v>104</v>
      </c>
      <c r="P24" s="28" t="s">
        <v>123</v>
      </c>
      <c r="Q24" s="6">
        <f t="shared" si="0"/>
        <v>52</v>
      </c>
      <c r="R24" s="2" t="str">
        <f t="shared" si="1"/>
        <v>&gt; 50</v>
      </c>
      <c r="S24" s="30" t="s">
        <v>125</v>
      </c>
      <c r="T24" s="32" t="s">
        <v>135</v>
      </c>
      <c r="U24" s="34" t="s">
        <v>145</v>
      </c>
      <c r="V24" s="36" t="s">
        <v>157</v>
      </c>
      <c r="W24" s="38"/>
      <c r="X24" s="15"/>
      <c r="Y24" s="42" t="s">
        <v>207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21" t="s">
        <v>49</v>
      </c>
      <c r="N25" s="22">
        <v>5204135908940000</v>
      </c>
      <c r="O25" s="25" t="s">
        <v>105</v>
      </c>
      <c r="P25" s="28" t="s">
        <v>122</v>
      </c>
      <c r="Q25" s="6">
        <f t="shared" si="0"/>
        <v>23</v>
      </c>
      <c r="R25" s="2" t="str">
        <f t="shared" si="1"/>
        <v>21 - 30</v>
      </c>
      <c r="S25" s="30" t="s">
        <v>133</v>
      </c>
      <c r="T25" s="32" t="s">
        <v>135</v>
      </c>
      <c r="U25" s="34"/>
      <c r="V25" s="36" t="s">
        <v>167</v>
      </c>
      <c r="W25" s="38" t="s">
        <v>191</v>
      </c>
      <c r="X25" s="15"/>
      <c r="Y25" s="43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8" t="s">
        <v>50</v>
      </c>
      <c r="N26" s="22" t="s">
        <v>67</v>
      </c>
      <c r="O26" s="25" t="s">
        <v>106</v>
      </c>
      <c r="P26" s="28" t="s">
        <v>122</v>
      </c>
      <c r="Q26" s="6">
        <f t="shared" si="0"/>
        <v>27</v>
      </c>
      <c r="R26" s="2" t="str">
        <f t="shared" si="1"/>
        <v>21 - 30</v>
      </c>
      <c r="S26" s="30" t="s">
        <v>131</v>
      </c>
      <c r="T26" s="32" t="s">
        <v>135</v>
      </c>
      <c r="U26" s="34"/>
      <c r="V26" s="36" t="s">
        <v>168</v>
      </c>
      <c r="W26" s="38" t="s">
        <v>192</v>
      </c>
      <c r="X26" s="15"/>
      <c r="Y26" s="43" t="s">
        <v>212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8" t="s">
        <v>51</v>
      </c>
      <c r="N27" s="22" t="s">
        <v>68</v>
      </c>
      <c r="O27" s="25" t="s">
        <v>107</v>
      </c>
      <c r="P27" s="28" t="s">
        <v>122</v>
      </c>
      <c r="Q27" s="6">
        <f t="shared" si="0"/>
        <v>25</v>
      </c>
      <c r="R27" s="2" t="str">
        <f t="shared" si="1"/>
        <v>21 - 30</v>
      </c>
      <c r="S27" s="30" t="s">
        <v>124</v>
      </c>
      <c r="T27" s="32" t="s">
        <v>135</v>
      </c>
      <c r="U27" s="34" t="s">
        <v>146</v>
      </c>
      <c r="V27" s="36" t="s">
        <v>169</v>
      </c>
      <c r="W27" s="38" t="s">
        <v>193</v>
      </c>
      <c r="X27" s="15"/>
      <c r="Y27" s="42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8" t="s">
        <v>52</v>
      </c>
      <c r="N28" s="22" t="s">
        <v>69</v>
      </c>
      <c r="O28" s="25" t="s">
        <v>108</v>
      </c>
      <c r="P28" s="28" t="s">
        <v>122</v>
      </c>
      <c r="Q28" s="6">
        <f t="shared" si="0"/>
        <v>27</v>
      </c>
      <c r="R28" s="2" t="str">
        <f t="shared" si="1"/>
        <v>21 - 30</v>
      </c>
      <c r="S28" s="30" t="s">
        <v>124</v>
      </c>
      <c r="T28" s="32" t="s">
        <v>135</v>
      </c>
      <c r="U28" s="34" t="s">
        <v>147</v>
      </c>
      <c r="V28" s="36" t="s">
        <v>169</v>
      </c>
      <c r="W28" s="38" t="s">
        <v>194</v>
      </c>
      <c r="X28" s="15"/>
      <c r="Y28" s="42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8" t="s">
        <v>53</v>
      </c>
      <c r="N29" s="22" t="s">
        <v>70</v>
      </c>
      <c r="O29" s="25" t="s">
        <v>109</v>
      </c>
      <c r="P29" s="28" t="s">
        <v>122</v>
      </c>
      <c r="Q29" s="6">
        <f t="shared" si="0"/>
        <v>33</v>
      </c>
      <c r="R29" s="2" t="str">
        <f t="shared" si="1"/>
        <v>31 - 40</v>
      </c>
      <c r="S29" s="30" t="s">
        <v>124</v>
      </c>
      <c r="T29" s="32" t="s">
        <v>135</v>
      </c>
      <c r="U29" s="34" t="s">
        <v>146</v>
      </c>
      <c r="V29" s="36" t="s">
        <v>170</v>
      </c>
      <c r="W29" s="38" t="s">
        <v>195</v>
      </c>
      <c r="X29" s="15"/>
      <c r="Y29" s="45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8" t="s">
        <v>54</v>
      </c>
      <c r="N30" s="22" t="s">
        <v>71</v>
      </c>
      <c r="O30" s="25" t="s">
        <v>110</v>
      </c>
      <c r="P30" s="28" t="s">
        <v>123</v>
      </c>
      <c r="Q30" s="6">
        <f t="shared" si="0"/>
        <v>21</v>
      </c>
      <c r="R30" s="2" t="str">
        <f t="shared" si="1"/>
        <v>21 - 30</v>
      </c>
      <c r="S30" s="30" t="s">
        <v>124</v>
      </c>
      <c r="T30" s="32" t="s">
        <v>135</v>
      </c>
      <c r="U30" s="34" t="s">
        <v>148</v>
      </c>
      <c r="V30" s="36" t="s">
        <v>164</v>
      </c>
      <c r="W30" s="38" t="s">
        <v>196</v>
      </c>
      <c r="X30" s="15"/>
      <c r="Y30" s="42"/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8" t="s">
        <v>55</v>
      </c>
      <c r="N31" s="22" t="s">
        <v>72</v>
      </c>
      <c r="O31" s="25" t="s">
        <v>111</v>
      </c>
      <c r="P31" s="28" t="s">
        <v>123</v>
      </c>
      <c r="Q31" s="6">
        <f t="shared" si="0"/>
        <v>48</v>
      </c>
      <c r="R31" s="2" t="str">
        <f t="shared" si="1"/>
        <v>41 - 50</v>
      </c>
      <c r="S31" s="30" t="s">
        <v>124</v>
      </c>
      <c r="T31" s="32" t="s">
        <v>135</v>
      </c>
      <c r="U31" s="34" t="s">
        <v>148</v>
      </c>
      <c r="V31" s="36" t="s">
        <v>164</v>
      </c>
      <c r="W31" s="38"/>
      <c r="X31" s="16"/>
      <c r="Y31" s="42"/>
    </row>
    <row r="32" spans="1:25" ht="15">
      <c r="M32" s="17" t="s">
        <v>56</v>
      </c>
      <c r="N32" s="22" t="s">
        <v>73</v>
      </c>
      <c r="O32" s="24" t="s">
        <v>112</v>
      </c>
      <c r="P32" s="28" t="s">
        <v>123</v>
      </c>
      <c r="S32" s="30" t="s">
        <v>124</v>
      </c>
      <c r="T32" s="32" t="s">
        <v>135</v>
      </c>
      <c r="U32" s="34" t="s">
        <v>148</v>
      </c>
      <c r="V32" s="36" t="s">
        <v>164</v>
      </c>
      <c r="W32" s="39" t="s">
        <v>197</v>
      </c>
      <c r="Y32" s="42" t="s">
        <v>213</v>
      </c>
    </row>
    <row r="33" spans="13:25" ht="15">
      <c r="M33" s="17" t="s">
        <v>57</v>
      </c>
      <c r="N33" s="22" t="s">
        <v>74</v>
      </c>
      <c r="O33" s="24" t="s">
        <v>113</v>
      </c>
      <c r="P33" s="28" t="s">
        <v>123</v>
      </c>
      <c r="S33" s="30" t="s">
        <v>133</v>
      </c>
      <c r="T33" s="32" t="s">
        <v>135</v>
      </c>
      <c r="U33" s="34" t="s">
        <v>149</v>
      </c>
      <c r="V33" s="36" t="s">
        <v>171</v>
      </c>
      <c r="W33" s="39" t="s">
        <v>198</v>
      </c>
      <c r="Y33" s="42" t="s">
        <v>209</v>
      </c>
    </row>
    <row r="34" spans="13:25" ht="15">
      <c r="M34" s="19" t="s">
        <v>58</v>
      </c>
      <c r="N34" s="22" t="s">
        <v>75</v>
      </c>
      <c r="O34" s="27" t="s">
        <v>114</v>
      </c>
      <c r="P34" s="29" t="s">
        <v>123</v>
      </c>
      <c r="S34" s="31" t="s">
        <v>133</v>
      </c>
      <c r="T34" s="33" t="s">
        <v>135</v>
      </c>
      <c r="U34" s="35" t="s">
        <v>149</v>
      </c>
      <c r="V34" s="36" t="s">
        <v>171</v>
      </c>
      <c r="W34" s="41" t="s">
        <v>199</v>
      </c>
      <c r="Y34" s="42" t="s">
        <v>209</v>
      </c>
    </row>
    <row r="35" spans="13:25" ht="15">
      <c r="M35" s="19" t="s">
        <v>59</v>
      </c>
      <c r="N35" s="22" t="s">
        <v>76</v>
      </c>
      <c r="O35" s="27" t="s">
        <v>115</v>
      </c>
      <c r="P35" s="29" t="s">
        <v>123</v>
      </c>
      <c r="S35" s="31" t="s">
        <v>134</v>
      </c>
      <c r="T35" s="33" t="s">
        <v>135</v>
      </c>
      <c r="U35" s="35" t="s">
        <v>149</v>
      </c>
      <c r="V35" s="36" t="s">
        <v>171</v>
      </c>
      <c r="W35" s="41" t="s">
        <v>200</v>
      </c>
      <c r="Y35" s="42" t="s">
        <v>209</v>
      </c>
    </row>
    <row r="36" spans="13:25" ht="30">
      <c r="M36" s="19" t="s">
        <v>60</v>
      </c>
      <c r="N36" s="22" t="s">
        <v>77</v>
      </c>
      <c r="O36" s="27" t="s">
        <v>116</v>
      </c>
      <c r="P36" s="29" t="s">
        <v>122</v>
      </c>
      <c r="S36" s="31" t="s">
        <v>124</v>
      </c>
      <c r="T36" s="33" t="s">
        <v>135</v>
      </c>
      <c r="U36" s="35" t="s">
        <v>149</v>
      </c>
      <c r="V36" s="36" t="s">
        <v>171</v>
      </c>
      <c r="W36" s="41" t="s">
        <v>201</v>
      </c>
      <c r="Y36" s="44"/>
    </row>
    <row r="37" spans="13:25" ht="30">
      <c r="M37" s="19" t="s">
        <v>61</v>
      </c>
      <c r="N37" s="22" t="s">
        <v>78</v>
      </c>
      <c r="O37" s="27" t="s">
        <v>117</v>
      </c>
      <c r="P37" s="29" t="s">
        <v>122</v>
      </c>
      <c r="S37" s="31" t="s">
        <v>133</v>
      </c>
      <c r="T37" s="33" t="s">
        <v>135</v>
      </c>
      <c r="U37" s="35" t="s">
        <v>149</v>
      </c>
      <c r="V37" s="36" t="s">
        <v>171</v>
      </c>
      <c r="W37" s="41" t="s">
        <v>202</v>
      </c>
      <c r="Y37" s="42" t="s">
        <v>209</v>
      </c>
    </row>
    <row r="38" spans="13:25" ht="30">
      <c r="M38" s="19" t="s">
        <v>62</v>
      </c>
      <c r="N38" s="22" t="s">
        <v>79</v>
      </c>
      <c r="O38" s="27" t="s">
        <v>118</v>
      </c>
      <c r="P38" s="29" t="s">
        <v>122</v>
      </c>
      <c r="S38" s="31" t="s">
        <v>124</v>
      </c>
      <c r="T38" s="33" t="s">
        <v>135</v>
      </c>
      <c r="U38" s="35" t="s">
        <v>149</v>
      </c>
      <c r="V38" s="36" t="s">
        <v>171</v>
      </c>
      <c r="W38" s="41" t="s">
        <v>203</v>
      </c>
      <c r="Y38" s="44" t="s">
        <v>214</v>
      </c>
    </row>
    <row r="39" spans="13:25" ht="30">
      <c r="M39" s="19" t="s">
        <v>63</v>
      </c>
      <c r="N39" s="22" t="s">
        <v>80</v>
      </c>
      <c r="O39" s="27" t="s">
        <v>119</v>
      </c>
      <c r="P39" s="29" t="s">
        <v>123</v>
      </c>
      <c r="S39" s="31" t="s">
        <v>124</v>
      </c>
      <c r="T39" s="33" t="s">
        <v>135</v>
      </c>
      <c r="U39" s="35" t="s">
        <v>141</v>
      </c>
      <c r="V39" s="37" t="s">
        <v>172</v>
      </c>
      <c r="W39" s="41" t="s">
        <v>204</v>
      </c>
      <c r="Y39" s="44" t="s">
        <v>207</v>
      </c>
    </row>
    <row r="40" spans="13:25" ht="15">
      <c r="M40" s="19" t="s">
        <v>64</v>
      </c>
      <c r="N40" s="22"/>
      <c r="O40" s="27" t="s">
        <v>120</v>
      </c>
      <c r="P40" s="29" t="s">
        <v>122</v>
      </c>
      <c r="S40" s="31" t="s">
        <v>124</v>
      </c>
      <c r="T40" s="33" t="s">
        <v>135</v>
      </c>
      <c r="U40" s="35" t="s">
        <v>150</v>
      </c>
      <c r="V40" s="37" t="s">
        <v>173</v>
      </c>
      <c r="W40" s="41" t="s">
        <v>205</v>
      </c>
      <c r="Y40" s="44" t="s">
        <v>207</v>
      </c>
    </row>
    <row r="41" spans="13:25" ht="15">
      <c r="M41" s="19" t="s">
        <v>65</v>
      </c>
      <c r="N41" s="22" t="s">
        <v>81</v>
      </c>
      <c r="O41" s="27" t="s">
        <v>121</v>
      </c>
      <c r="P41" s="29" t="s">
        <v>123</v>
      </c>
      <c r="S41" s="31"/>
      <c r="T41" s="33" t="s">
        <v>135</v>
      </c>
      <c r="U41" s="35" t="s">
        <v>151</v>
      </c>
      <c r="V41" s="37" t="s">
        <v>174</v>
      </c>
      <c r="W41" s="41"/>
      <c r="Y41" s="44" t="s">
        <v>215</v>
      </c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KarlWig</cp:lastModifiedBy>
  <cp:revision>10</cp:revision>
  <dcterms:created xsi:type="dcterms:W3CDTF">2016-07-15T01:36:30Z</dcterms:created>
  <dcterms:modified xsi:type="dcterms:W3CDTF">2017-11-03T09:06:25Z</dcterms:modified>
  <dc:language>en-US</dc:language>
</cp:coreProperties>
</file>