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BASE 2017\YANG BELUM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<sst xmlns="http://schemas.openxmlformats.org/spreadsheetml/2006/main" count="367" uniqueCount="202">
  <si>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</si>
  <si>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</si>
  <si>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</si>
  <si>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</si>
  <si>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</si>
  <si>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</si>
  <si>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</si>
  <si>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</si>
  <si>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</si>
  <si>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</si>
  <si>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</si>
  <si>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</si>
  <si>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</si>
  <si>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</si>
  <si>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</si>
  <si>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</si>
  <si>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</si>
  <si>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</si>
  <si>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</si>
  <si>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</si>
  <si>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</si>
  <si>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</si>
  <si>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</si>
  <si>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</si>
  <si>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</si>
  <si>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</si>
  <si>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Sarina</t>
  </si>
  <si>
    <t>Isniar</t>
  </si>
  <si>
    <t>Iin Dwi Andriyani</t>
  </si>
  <si>
    <t>Delly Puspitasari</t>
  </si>
  <si>
    <t>Manna</t>
  </si>
  <si>
    <t>Nelly Ravida</t>
  </si>
  <si>
    <t>Sukarni</t>
  </si>
  <si>
    <t>Herlia Amar</t>
  </si>
  <si>
    <t>Mardiana</t>
  </si>
  <si>
    <t>Muslim</t>
  </si>
  <si>
    <t>Marlena</t>
  </si>
  <si>
    <t>Syafii</t>
  </si>
  <si>
    <t>Andi File Muzakar</t>
  </si>
  <si>
    <t>M. Soleh Aba</t>
  </si>
  <si>
    <t>Apri</t>
  </si>
  <si>
    <t>Usmin</t>
  </si>
  <si>
    <t>Rahmat</t>
  </si>
  <si>
    <t>Samsiar</t>
  </si>
  <si>
    <t>Zainur</t>
  </si>
  <si>
    <t>Mardiani</t>
  </si>
  <si>
    <t>Emi Danita</t>
  </si>
  <si>
    <t>Meliya</t>
  </si>
  <si>
    <t>Melinda Silvia</t>
  </si>
  <si>
    <t>Novita Anggraini</t>
  </si>
  <si>
    <t>Lina</t>
  </si>
  <si>
    <t>Kasmir</t>
  </si>
  <si>
    <t>Dyas Annisa</t>
  </si>
  <si>
    <t>Yulinda Mawarsih</t>
  </si>
  <si>
    <t>Yunita Ayusari</t>
  </si>
  <si>
    <t>Rica Sari</t>
  </si>
  <si>
    <t>1904036505760000</t>
  </si>
  <si>
    <t>1904045570670000</t>
  </si>
  <si>
    <t>1971016301780000</t>
  </si>
  <si>
    <t>1904036408920000</t>
  </si>
  <si>
    <t>1901015812660000</t>
  </si>
  <si>
    <t>1901016311710000</t>
  </si>
  <si>
    <t>1901016408750000</t>
  </si>
  <si>
    <t>1901014803590000</t>
  </si>
  <si>
    <t>1971054103560000</t>
  </si>
  <si>
    <t>1901083009790000</t>
  </si>
  <si>
    <t>1971035005700000</t>
  </si>
  <si>
    <t>1901082005820000</t>
  </si>
  <si>
    <t>1904031010590001</t>
  </si>
  <si>
    <t>1901011202550000</t>
  </si>
  <si>
    <t>1971030509530000</t>
  </si>
  <si>
    <t>1904030610850002</t>
  </si>
  <si>
    <t>190403050670003</t>
  </si>
  <si>
    <t>190105039640001</t>
  </si>
  <si>
    <t>1971036110760000</t>
  </si>
  <si>
    <t>1904030107790030</t>
  </si>
  <si>
    <t>190401449810001</t>
  </si>
  <si>
    <t>1971035205740000</t>
  </si>
  <si>
    <t>197105580577000</t>
  </si>
  <si>
    <t>1971045211780000</t>
  </si>
  <si>
    <t>1971014810720000</t>
  </si>
  <si>
    <t>1904031012620000</t>
  </si>
  <si>
    <t>1971044608970000</t>
  </si>
  <si>
    <t>1971044711870000</t>
  </si>
  <si>
    <t>1901025105890000</t>
  </si>
  <si>
    <t>1904024901890001</t>
  </si>
  <si>
    <t>Keretak, 25/05/1976</t>
  </si>
  <si>
    <t>Pangkalpinang, 15/10/1967</t>
  </si>
  <si>
    <t>Rembang, 23/01/1978</t>
  </si>
  <si>
    <t>Sungaiselan 24/08/1992</t>
  </si>
  <si>
    <t>Seilebung, 18/12/1966</t>
  </si>
  <si>
    <t>Sungailiat, 23/11/1971</t>
  </si>
  <si>
    <t>Sungailiat, 24/08/1975</t>
  </si>
  <si>
    <t>Sungailiat, 08/03/1959</t>
  </si>
  <si>
    <t>Pangkal pinang, 01/03/1956</t>
  </si>
  <si>
    <t>Labu, 30/09/1979</t>
  </si>
  <si>
    <t>Pangkal pinang, 10/05/1970</t>
  </si>
  <si>
    <t>Labu, 20/05/1982</t>
  </si>
  <si>
    <t>Sungaiselan 10/10/1959</t>
  </si>
  <si>
    <t>Jakarta, 12/12/1955</t>
  </si>
  <si>
    <t>Lampur, 05/09/1953</t>
  </si>
  <si>
    <t>Sungaiselan 06/10/1985</t>
  </si>
  <si>
    <t>Sungailiat, 05/06/1978</t>
  </si>
  <si>
    <t>Penyamun, 03/09/1964</t>
  </si>
  <si>
    <t>Sungailiat, 21/10/1975</t>
  </si>
  <si>
    <t>Sungaiselan 26/07/1979</t>
  </si>
  <si>
    <t>Pangkal pinang, 04/09/1981</t>
  </si>
  <si>
    <t>Pangkal pinang, 12/05/1974</t>
  </si>
  <si>
    <t>Pangkal pinang, 18/05/1977</t>
  </si>
  <si>
    <t>Pangkal pinang, 12/11/1978</t>
  </si>
  <si>
    <t>Pangkal pinang, 08/10/1972</t>
  </si>
  <si>
    <t>Tulung Selapan 10/12/1962</t>
  </si>
  <si>
    <t>Pangkal pinang, 06/08/1997</t>
  </si>
  <si>
    <t>Pangkal pinang, 07/11/1987</t>
  </si>
  <si>
    <t>Belinyu Bangka, 11/05/1989</t>
  </si>
  <si>
    <t>Palembang, 09/01/1989</t>
  </si>
  <si>
    <t>Perempuan</t>
  </si>
  <si>
    <t>Laki-laki</t>
  </si>
  <si>
    <t>SLTA</t>
  </si>
  <si>
    <t>S1</t>
  </si>
  <si>
    <t>SLTP</t>
  </si>
  <si>
    <t>Islam</t>
  </si>
  <si>
    <t>Mar'atus Soelha</t>
  </si>
  <si>
    <t>KPN (Koperasi Pegawai Negeri Bateng)</t>
  </si>
  <si>
    <t>Sehat</t>
  </si>
  <si>
    <t>Kopwan Wanita Mandiri</t>
  </si>
  <si>
    <t>Wanita Cempaka</t>
  </si>
  <si>
    <t>Harapan Masa Depan Labu</t>
  </si>
  <si>
    <t>KSP Bandeng Lestari</t>
  </si>
  <si>
    <t>Koperasi Nelayan Sungaiselan</t>
  </si>
  <si>
    <t>Koperasi Karyawan Timah Sungailiat (KOKARTIS)</t>
  </si>
  <si>
    <t>Koperasi Peduh (KSUP)</t>
  </si>
  <si>
    <t>Koneli Sungaiselan</t>
  </si>
  <si>
    <t>Koperasi Angkutan Darat</t>
  </si>
  <si>
    <t>Koperasi Salimah Pangkalpinang</t>
  </si>
  <si>
    <t>Harapan Nelayan</t>
  </si>
  <si>
    <t>Kopkar KSUD Kab. Bangka Tengah</t>
  </si>
  <si>
    <t>KSP Wanita Angsana</t>
  </si>
  <si>
    <t>Koperasi Karyawan Bakti Mandiri</t>
  </si>
  <si>
    <t>KSP Intan Jaya</t>
  </si>
  <si>
    <t>LEPP-M3 Bina Sejahtera</t>
  </si>
  <si>
    <t>KPN Bina Agridaya</t>
  </si>
  <si>
    <t>Koperasi Bersama Sejahtera</t>
  </si>
  <si>
    <t>Koperasi Besar</t>
  </si>
  <si>
    <t>Desa Kretak Atas Gang Kudung, Kec. Sungai Selan Bangka Tengah</t>
  </si>
  <si>
    <t>J. S. Selan Km.8, Desa Terak Bangka Tengah</t>
  </si>
  <si>
    <t>Jl. Paumahan Guiu Rt.02/03, No. 18 Koba Bangka Tengah</t>
  </si>
  <si>
    <t>Jl. Depati Amir Ds. Sungaiselan Atas Bangka Tengah</t>
  </si>
  <si>
    <t>Jl. Batin Tikal No. 69</t>
  </si>
  <si>
    <t>Jl. Senang Hati II No. 47</t>
  </si>
  <si>
    <t>Ling. Matras, Bangka</t>
  </si>
  <si>
    <t>Ling. Hakok Rt.001/002, Sungailiat, Bangka</t>
  </si>
  <si>
    <t>Jl. Menara No.71 Rt.08/03,</t>
  </si>
  <si>
    <t>Desa Labu Kec. Puding Besar Bangka</t>
  </si>
  <si>
    <t>Jl. Bandeng V Rt.01/0 No. 76, Pangkalpinang</t>
  </si>
  <si>
    <t>Desa Labu Rt.02 Kec. Puding Besar Bangka</t>
  </si>
  <si>
    <t>Jl. Pasar Pagi Rt.004/005, Sungaiselan Bangka Tengah</t>
  </si>
  <si>
    <t>Jl. Al-Hidayah No.32, Rt. 003, Sungailiat</t>
  </si>
  <si>
    <t>Jl. RE Martadinata Gg. Mawar VII, Pangkalpinang</t>
  </si>
  <si>
    <t>Jl. Berok Ulu Rt.04/05, Lingkungan Berok, Sungaiselan</t>
  </si>
  <si>
    <t>Jl. Depati Amir Rt.002, Sungaiselan Atas Bangka Tengah</t>
  </si>
  <si>
    <t>Dusun Muntabak Rt.001, Penyamunm, Bangka</t>
  </si>
  <si>
    <t>Jl. Fatmawati Gg. Restu Rt.09/02, Garunggang</t>
  </si>
  <si>
    <t>Jl. Swadaya Rt.002/006, Sungaiselan, Bangka Tengah</t>
  </si>
  <si>
    <t>Jl. Merdeka Gg. Bougenville I, Koba</t>
  </si>
  <si>
    <t>Jl. Angsana VI No.62, Bukit Merapin</t>
  </si>
  <si>
    <t>Jl. Solihin GP Rt.008/003 Km.4</t>
  </si>
  <si>
    <t>Jl. Basuki Rahmat Rt.008/003</t>
  </si>
  <si>
    <t>Jl. Swadaya, Sungaiselan, Bangka Tengah</t>
  </si>
  <si>
    <t>Jl. Nanas II Rt.007/003, Rangkui</t>
  </si>
  <si>
    <t>Jl. Air Nangka I, Rangkui</t>
  </si>
  <si>
    <t>Jl. Bedabe Rt.006/002, Bukit Intan</t>
  </si>
  <si>
    <t>Jl. Perumnas Padang Baru No.179, Bangka Tengah</t>
  </si>
  <si>
    <t>081368425848</t>
  </si>
  <si>
    <t>085266343257</t>
  </si>
  <si>
    <t>081369760730</t>
  </si>
  <si>
    <t>085273515631</t>
  </si>
  <si>
    <t>085268714224</t>
  </si>
  <si>
    <t>085267355775</t>
  </si>
  <si>
    <t>081367322252</t>
  </si>
  <si>
    <t>081367406269</t>
  </si>
  <si>
    <t>082179827345</t>
  </si>
  <si>
    <t>085267264863</t>
  </si>
  <si>
    <t>0812272576292</t>
  </si>
  <si>
    <t>082374145909</t>
  </si>
  <si>
    <t>082175086427</t>
  </si>
  <si>
    <t>081272576292</t>
  </si>
  <si>
    <t>\</t>
  </si>
  <si>
    <t>085267025817</t>
  </si>
  <si>
    <t>082123165800</t>
  </si>
  <si>
    <t>085366987637</t>
  </si>
  <si>
    <t>082183993471</t>
  </si>
  <si>
    <t>082281799207</t>
  </si>
  <si>
    <t>08117178787</t>
  </si>
  <si>
    <t>085383884658</t>
  </si>
  <si>
    <t>085383890116</t>
  </si>
  <si>
    <t>Keuangan</t>
  </si>
  <si>
    <t>Sektoriil</t>
  </si>
  <si>
    <t>novitaabggraibi1211@gmal.com</t>
  </si>
  <si>
    <t>dyasanisa@gmail.com</t>
  </si>
  <si>
    <t>yulindamawarsih87@gmail.com</t>
  </si>
  <si>
    <t>ricazari6@yahoo.com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</si>
</sst>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left"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" fontId="21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2" fillId="0" borderId="2" xfId="0" quotePrefix="1" applyFont="1" applyBorder="1" applyAlignment="1">
      <alignment horizontal="center" vertical="center" wrapText="1"/>
    </xf>
    <xf numFmtId="0" fontId="21" fillId="0" borderId="2" xfId="25" quotePrefix="1" applyFont="1" applyBorder="1" applyAlignment="1" applyProtection="1">
      <alignment horizontal="center" vertical="center" wrapText="1"/>
    </xf>
    <xf numFmtId="0" fontId="21" fillId="0" borderId="2" xfId="0" quotePrefix="1" applyFont="1" applyBorder="1" applyAlignment="1">
      <alignment horizontal="center" vertical="center" wrapText="1"/>
    </xf>
    <xf numFmtId="0" fontId="23" fillId="0" borderId="2" xfId="25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3" fillId="0" borderId="2" xfId="25" applyBorder="1" applyAlignment="1" applyProtection="1">
      <alignment horizontal="center" vertical="center" wrapText="1"/>
    </xf>
    <xf numFmtId="0" fontId="0" fillId="0" borderId="0" xfId="0" applyFont="1" applyAlignment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yasanisa@gmail.com" TargetMode="External"/><Relationship Id="rId2" Type="http://schemas.openxmlformats.org/officeDocument/2006/relationships/hyperlink" Target="mailto:yulindamawarsih87@gmail.com" TargetMode="External"/><Relationship Id="rId1" Type="http://schemas.openxmlformats.org/officeDocument/2006/relationships/hyperlink" Target="mailto:ricazari6@yaho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ovitaabggraibi1211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U1" zoomScale="75" zoomScaleNormal="75" workbookViewId="0">
      <selection activeCell="X2" sqref="X2:X3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4" t="s">
        <v>56</v>
      </c>
      <c r="O2" s="17" t="s">
        <v>86</v>
      </c>
      <c r="P2" s="18" t="s">
        <v>116</v>
      </c>
      <c r="Q2" s="6">
        <f>2017-VALUE(RIGHT(O2,4))</f>
        <v>41</v>
      </c>
      <c r="R2" t="str">
        <f>IF(Q2&lt;21,"&lt; 21",IF(Q2&lt;=30,"21 - 30",IF(Q2&lt;=40,"31 - 40",IF(Q2&lt;=50,"41 - 50","&gt; 50" ))))</f>
        <v>41 - 50</v>
      </c>
      <c r="S2" s="18" t="s">
        <v>118</v>
      </c>
      <c r="T2" s="18" t="s">
        <v>121</v>
      </c>
      <c r="U2" s="20" t="s">
        <v>122</v>
      </c>
      <c r="V2" s="13" t="s">
        <v>144</v>
      </c>
      <c r="W2" s="24" t="s">
        <v>173</v>
      </c>
      <c r="X2" s="27"/>
      <c r="Y2" s="18" t="s">
        <v>196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4" t="s">
        <v>57</v>
      </c>
      <c r="O3" s="18" t="s">
        <v>87</v>
      </c>
      <c r="P3" s="18" t="s">
        <v>116</v>
      </c>
      <c r="Q3" s="6">
        <f t="shared" ref="Q3:Q31" si="0">2017-VALUE(RIGHT(O3,4))</f>
        <v>50</v>
      </c>
      <c r="R3" s="2" t="str">
        <f t="shared" ref="R3:R31" si="1">IF(Q3&lt;21,"&lt; 21",IF(Q3&lt;=30,"21 - 30",IF(Q3&lt;=40,"31 - 40",IF(Q3&lt;=50,"41 - 50","&gt; 50" ))))</f>
        <v>41 - 50</v>
      </c>
      <c r="S3" s="18" t="s">
        <v>118</v>
      </c>
      <c r="T3" s="18" t="s">
        <v>121</v>
      </c>
      <c r="U3" s="20" t="s">
        <v>122</v>
      </c>
      <c r="V3" s="22" t="s">
        <v>145</v>
      </c>
      <c r="W3" s="24" t="s">
        <v>174</v>
      </c>
      <c r="X3" s="27"/>
      <c r="Y3" s="18" t="s">
        <v>196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4" t="s">
        <v>58</v>
      </c>
      <c r="O4" s="18" t="s">
        <v>88</v>
      </c>
      <c r="P4" s="18" t="s">
        <v>116</v>
      </c>
      <c r="Q4" s="6">
        <f t="shared" si="0"/>
        <v>39</v>
      </c>
      <c r="R4" s="2" t="str">
        <f t="shared" si="1"/>
        <v>31 - 40</v>
      </c>
      <c r="S4" s="18" t="s">
        <v>119</v>
      </c>
      <c r="T4" s="18" t="s">
        <v>121</v>
      </c>
      <c r="U4" s="20" t="s">
        <v>123</v>
      </c>
      <c r="V4" s="13" t="s">
        <v>146</v>
      </c>
      <c r="W4" s="24"/>
      <c r="X4" s="27"/>
      <c r="Y4" s="18" t="s">
        <v>197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4" t="s">
        <v>59</v>
      </c>
      <c r="O5" s="18" t="s">
        <v>89</v>
      </c>
      <c r="P5" s="18" t="s">
        <v>116</v>
      </c>
      <c r="Q5" s="6">
        <f t="shared" si="0"/>
        <v>25</v>
      </c>
      <c r="R5" s="2" t="str">
        <f t="shared" si="1"/>
        <v>21 - 30</v>
      </c>
      <c r="S5" s="18" t="s">
        <v>118</v>
      </c>
      <c r="T5" s="18" t="s">
        <v>121</v>
      </c>
      <c r="U5" s="20" t="s">
        <v>123</v>
      </c>
      <c r="V5" s="13" t="s">
        <v>147</v>
      </c>
      <c r="W5" s="24" t="s">
        <v>175</v>
      </c>
      <c r="X5" s="27"/>
      <c r="Y5" s="18" t="s">
        <v>197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4" t="s">
        <v>60</v>
      </c>
      <c r="O6" s="18" t="s">
        <v>90</v>
      </c>
      <c r="P6" s="18" t="s">
        <v>116</v>
      </c>
      <c r="Q6" s="6">
        <f t="shared" si="0"/>
        <v>51</v>
      </c>
      <c r="R6" s="2" t="str">
        <f t="shared" si="1"/>
        <v>&gt; 50</v>
      </c>
      <c r="S6" s="18" t="s">
        <v>120</v>
      </c>
      <c r="T6" s="18" t="s">
        <v>121</v>
      </c>
      <c r="U6" s="20" t="s">
        <v>124</v>
      </c>
      <c r="V6" s="13" t="s">
        <v>148</v>
      </c>
      <c r="W6" s="24" t="s">
        <v>176</v>
      </c>
      <c r="X6" s="27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4" t="s">
        <v>61</v>
      </c>
      <c r="O7" s="17" t="s">
        <v>91</v>
      </c>
      <c r="P7" s="18" t="s">
        <v>116</v>
      </c>
      <c r="Q7" s="6">
        <f t="shared" si="0"/>
        <v>46</v>
      </c>
      <c r="R7" s="2" t="str">
        <f t="shared" si="1"/>
        <v>41 - 50</v>
      </c>
      <c r="S7" s="18" t="s">
        <v>118</v>
      </c>
      <c r="T7" s="18" t="s">
        <v>121</v>
      </c>
      <c r="U7" s="20" t="s">
        <v>124</v>
      </c>
      <c r="V7" s="13" t="s">
        <v>149</v>
      </c>
      <c r="W7" s="24" t="s">
        <v>177</v>
      </c>
      <c r="X7" s="27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5" t="s">
        <v>62</v>
      </c>
      <c r="O8" s="17" t="s">
        <v>92</v>
      </c>
      <c r="P8" s="18" t="s">
        <v>116</v>
      </c>
      <c r="Q8" s="6">
        <f t="shared" si="0"/>
        <v>42</v>
      </c>
      <c r="R8" s="2" t="str">
        <f t="shared" si="1"/>
        <v>41 - 50</v>
      </c>
      <c r="S8" s="18" t="s">
        <v>118</v>
      </c>
      <c r="T8" s="18" t="s">
        <v>121</v>
      </c>
      <c r="U8" s="20" t="s">
        <v>125</v>
      </c>
      <c r="V8" s="13" t="s">
        <v>150</v>
      </c>
      <c r="W8" s="25" t="s">
        <v>178</v>
      </c>
      <c r="X8" s="27"/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5" t="s">
        <v>63</v>
      </c>
      <c r="O9" s="17" t="s">
        <v>93</v>
      </c>
      <c r="P9" s="18" t="s">
        <v>116</v>
      </c>
      <c r="Q9" s="6">
        <f t="shared" si="0"/>
        <v>58</v>
      </c>
      <c r="R9" s="2" t="str">
        <f t="shared" si="1"/>
        <v>&gt; 50</v>
      </c>
      <c r="S9" s="18" t="s">
        <v>120</v>
      </c>
      <c r="T9" s="18" t="s">
        <v>121</v>
      </c>
      <c r="U9" s="20" t="s">
        <v>125</v>
      </c>
      <c r="V9" s="22" t="s">
        <v>151</v>
      </c>
      <c r="W9" s="15" t="s">
        <v>179</v>
      </c>
      <c r="X9" s="27"/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5" t="s">
        <v>64</v>
      </c>
      <c r="O10" s="18" t="s">
        <v>94</v>
      </c>
      <c r="P10" s="18" t="s">
        <v>116</v>
      </c>
      <c r="Q10" s="6">
        <f t="shared" si="0"/>
        <v>61</v>
      </c>
      <c r="R10" s="2" t="str">
        <f t="shared" si="1"/>
        <v>&gt; 50</v>
      </c>
      <c r="S10" s="18" t="s">
        <v>118</v>
      </c>
      <c r="T10" s="18" t="s">
        <v>121</v>
      </c>
      <c r="U10" s="20" t="s">
        <v>126</v>
      </c>
      <c r="V10" s="22" t="s">
        <v>152</v>
      </c>
      <c r="W10" s="24" t="s">
        <v>180</v>
      </c>
      <c r="X10" s="28"/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5" t="s">
        <v>65</v>
      </c>
      <c r="O11" s="18" t="s">
        <v>95</v>
      </c>
      <c r="P11" s="18" t="s">
        <v>117</v>
      </c>
      <c r="Q11" s="6">
        <f t="shared" si="0"/>
        <v>38</v>
      </c>
      <c r="R11" s="2" t="str">
        <f t="shared" si="1"/>
        <v>31 - 40</v>
      </c>
      <c r="S11" s="18" t="s">
        <v>118</v>
      </c>
      <c r="T11" s="18" t="s">
        <v>121</v>
      </c>
      <c r="U11" s="20" t="s">
        <v>127</v>
      </c>
      <c r="V11" s="13" t="s">
        <v>153</v>
      </c>
      <c r="W11" s="24"/>
      <c r="X11" s="27"/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5" t="s">
        <v>66</v>
      </c>
      <c r="O12" s="18" t="s">
        <v>96</v>
      </c>
      <c r="P12" s="18" t="s">
        <v>116</v>
      </c>
      <c r="Q12" s="6">
        <f t="shared" si="0"/>
        <v>47</v>
      </c>
      <c r="R12" s="2" t="str">
        <f t="shared" si="1"/>
        <v>41 - 50</v>
      </c>
      <c r="S12" s="18" t="s">
        <v>118</v>
      </c>
      <c r="T12" s="18" t="s">
        <v>121</v>
      </c>
      <c r="U12" s="20" t="s">
        <v>128</v>
      </c>
      <c r="V12" s="22" t="s">
        <v>154</v>
      </c>
      <c r="W12" s="24" t="s">
        <v>181</v>
      </c>
      <c r="X12" s="28"/>
      <c r="Y12" s="18" t="s">
        <v>196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5" t="s">
        <v>67</v>
      </c>
      <c r="O13" s="18" t="s">
        <v>97</v>
      </c>
      <c r="P13" s="18" t="s">
        <v>117</v>
      </c>
      <c r="Q13" s="6">
        <f t="shared" si="0"/>
        <v>35</v>
      </c>
      <c r="R13" s="2" t="str">
        <f t="shared" si="1"/>
        <v>31 - 40</v>
      </c>
      <c r="S13" s="18" t="s">
        <v>118</v>
      </c>
      <c r="T13" s="18" t="s">
        <v>121</v>
      </c>
      <c r="U13" s="20" t="s">
        <v>127</v>
      </c>
      <c r="V13" s="13" t="s">
        <v>155</v>
      </c>
      <c r="W13" s="24" t="s">
        <v>182</v>
      </c>
      <c r="X13" s="27"/>
      <c r="Y13" s="1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5" t="s">
        <v>68</v>
      </c>
      <c r="O14" s="18" t="s">
        <v>98</v>
      </c>
      <c r="P14" s="18" t="s">
        <v>117</v>
      </c>
      <c r="Q14" s="6">
        <f t="shared" si="0"/>
        <v>58</v>
      </c>
      <c r="R14" s="2" t="str">
        <f t="shared" si="1"/>
        <v>&gt; 50</v>
      </c>
      <c r="S14" s="18" t="s">
        <v>118</v>
      </c>
      <c r="T14" s="18" t="s">
        <v>121</v>
      </c>
      <c r="U14" s="20" t="s">
        <v>129</v>
      </c>
      <c r="V14" s="13" t="s">
        <v>156</v>
      </c>
      <c r="W14" s="24" t="s">
        <v>183</v>
      </c>
      <c r="X14" s="29"/>
      <c r="Y14" s="18" t="s">
        <v>197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5" t="s">
        <v>69</v>
      </c>
      <c r="O15" s="17" t="s">
        <v>99</v>
      </c>
      <c r="P15" s="18" t="s">
        <v>117</v>
      </c>
      <c r="Q15" s="6">
        <f t="shared" si="0"/>
        <v>62</v>
      </c>
      <c r="R15" s="2" t="str">
        <f t="shared" si="1"/>
        <v>&gt; 50</v>
      </c>
      <c r="S15" s="18" t="s">
        <v>118</v>
      </c>
      <c r="T15" s="18" t="s">
        <v>121</v>
      </c>
      <c r="U15" s="20" t="s">
        <v>130</v>
      </c>
      <c r="V15" s="13" t="s">
        <v>157</v>
      </c>
      <c r="W15" s="24" t="s">
        <v>184</v>
      </c>
      <c r="X15" s="27"/>
      <c r="Y15" s="18" t="s">
        <v>196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5" t="s">
        <v>70</v>
      </c>
      <c r="O16" s="18" t="s">
        <v>100</v>
      </c>
      <c r="P16" s="18" t="s">
        <v>117</v>
      </c>
      <c r="Q16" s="6">
        <f t="shared" si="0"/>
        <v>64</v>
      </c>
      <c r="R16" s="2" t="str">
        <f t="shared" si="1"/>
        <v>&gt; 50</v>
      </c>
      <c r="S16" s="18" t="s">
        <v>118</v>
      </c>
      <c r="T16" s="18" t="s">
        <v>121</v>
      </c>
      <c r="U16" s="20" t="s">
        <v>131</v>
      </c>
      <c r="V16" s="13" t="s">
        <v>158</v>
      </c>
      <c r="W16" s="24" t="s">
        <v>185</v>
      </c>
      <c r="X16" s="27"/>
      <c r="Y16" s="18" t="s">
        <v>196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5" t="s">
        <v>71</v>
      </c>
      <c r="O17" s="18" t="s">
        <v>101</v>
      </c>
      <c r="P17" s="18" t="s">
        <v>117</v>
      </c>
      <c r="Q17" s="6">
        <f t="shared" si="0"/>
        <v>32</v>
      </c>
      <c r="R17" s="2" t="str">
        <f t="shared" si="1"/>
        <v>31 - 40</v>
      </c>
      <c r="S17" s="18" t="s">
        <v>118</v>
      </c>
      <c r="T17" s="18" t="s">
        <v>121</v>
      </c>
      <c r="U17" s="20" t="s">
        <v>132</v>
      </c>
      <c r="V17" s="13" t="s">
        <v>159</v>
      </c>
      <c r="W17" s="24" t="s">
        <v>186</v>
      </c>
      <c r="X17" s="27"/>
      <c r="Y17" s="18" t="s">
        <v>197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5" t="s">
        <v>72</v>
      </c>
      <c r="O18" s="18" t="s">
        <v>102</v>
      </c>
      <c r="P18" s="18" t="s">
        <v>117</v>
      </c>
      <c r="Q18" s="6">
        <f t="shared" si="0"/>
        <v>39</v>
      </c>
      <c r="R18" s="2" t="str">
        <f t="shared" si="1"/>
        <v>31 - 40</v>
      </c>
      <c r="S18" s="18" t="s">
        <v>118</v>
      </c>
      <c r="T18" s="18" t="s">
        <v>121</v>
      </c>
      <c r="U18" s="20" t="s">
        <v>133</v>
      </c>
      <c r="V18" s="13" t="s">
        <v>160</v>
      </c>
      <c r="W18" s="24"/>
      <c r="X18" s="28"/>
      <c r="Y18" s="1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5" t="s">
        <v>73</v>
      </c>
      <c r="O19" s="18" t="s">
        <v>103</v>
      </c>
      <c r="P19" s="18" t="s">
        <v>117</v>
      </c>
      <c r="Q19" s="6">
        <f t="shared" si="0"/>
        <v>53</v>
      </c>
      <c r="R19" s="2" t="str">
        <f t="shared" si="1"/>
        <v>&gt; 50</v>
      </c>
      <c r="S19" s="18" t="s">
        <v>118</v>
      </c>
      <c r="T19" s="18" t="s">
        <v>121</v>
      </c>
      <c r="U19" s="20" t="s">
        <v>133</v>
      </c>
      <c r="V19" s="22" t="s">
        <v>161</v>
      </c>
      <c r="W19" s="18" t="s">
        <v>187</v>
      </c>
      <c r="X19" s="28"/>
      <c r="Y19" s="18" t="s">
        <v>196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5" t="s">
        <v>74</v>
      </c>
      <c r="O20" s="17" t="s">
        <v>104</v>
      </c>
      <c r="P20" s="18" t="s">
        <v>116</v>
      </c>
      <c r="Q20" s="6">
        <f t="shared" si="0"/>
        <v>42</v>
      </c>
      <c r="R20" s="2" t="str">
        <f t="shared" si="1"/>
        <v>41 - 50</v>
      </c>
      <c r="S20" s="18" t="s">
        <v>119</v>
      </c>
      <c r="T20" s="18" t="s">
        <v>121</v>
      </c>
      <c r="U20" s="20" t="s">
        <v>134</v>
      </c>
      <c r="V20" s="22" t="s">
        <v>162</v>
      </c>
      <c r="W20" s="24" t="s">
        <v>188</v>
      </c>
      <c r="X20" s="27"/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5" t="s">
        <v>75</v>
      </c>
      <c r="O21" s="18" t="s">
        <v>105</v>
      </c>
      <c r="P21" s="18" t="s">
        <v>117</v>
      </c>
      <c r="Q21" s="6">
        <f t="shared" si="0"/>
        <v>38</v>
      </c>
      <c r="R21" s="2" t="str">
        <f t="shared" si="1"/>
        <v>31 - 40</v>
      </c>
      <c r="S21" s="18"/>
      <c r="T21" s="18" t="s">
        <v>121</v>
      </c>
      <c r="U21" s="20" t="s">
        <v>135</v>
      </c>
      <c r="V21" s="13" t="s">
        <v>163</v>
      </c>
      <c r="W21" s="24"/>
      <c r="X21" s="27"/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5" t="s">
        <v>76</v>
      </c>
      <c r="O22" s="17" t="s">
        <v>106</v>
      </c>
      <c r="P22" s="18" t="s">
        <v>116</v>
      </c>
      <c r="Q22" s="6">
        <f t="shared" si="0"/>
        <v>36</v>
      </c>
      <c r="R22" s="2" t="str">
        <f t="shared" si="1"/>
        <v>31 - 40</v>
      </c>
      <c r="S22" s="18" t="s">
        <v>119</v>
      </c>
      <c r="T22" s="18" t="s">
        <v>121</v>
      </c>
      <c r="U22" s="20" t="s">
        <v>136</v>
      </c>
      <c r="V22" s="13" t="s">
        <v>164</v>
      </c>
      <c r="W22" s="24" t="s">
        <v>189</v>
      </c>
      <c r="X22" s="28"/>
      <c r="Y22" s="18" t="s">
        <v>197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5" t="s">
        <v>77</v>
      </c>
      <c r="O23" s="17" t="s">
        <v>107</v>
      </c>
      <c r="P23" s="18" t="s">
        <v>116</v>
      </c>
      <c r="Q23" s="6">
        <f t="shared" si="0"/>
        <v>43</v>
      </c>
      <c r="R23" s="2" t="str">
        <f t="shared" si="1"/>
        <v>41 - 50</v>
      </c>
      <c r="S23" s="18"/>
      <c r="T23" s="18" t="s">
        <v>121</v>
      </c>
      <c r="U23" s="20" t="s">
        <v>134</v>
      </c>
      <c r="V23" s="22" t="s">
        <v>162</v>
      </c>
      <c r="W23" s="24"/>
      <c r="X23" s="27"/>
      <c r="Y23" s="18" t="s">
        <v>196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5" t="s">
        <v>78</v>
      </c>
      <c r="O24" s="17" t="s">
        <v>108</v>
      </c>
      <c r="P24" s="18" t="s">
        <v>116</v>
      </c>
      <c r="Q24" s="6">
        <f t="shared" si="0"/>
        <v>40</v>
      </c>
      <c r="R24" s="2" t="str">
        <f t="shared" si="1"/>
        <v>31 - 40</v>
      </c>
      <c r="S24" s="18"/>
      <c r="T24" s="18" t="s">
        <v>121</v>
      </c>
      <c r="U24" s="20" t="s">
        <v>137</v>
      </c>
      <c r="V24" s="13" t="s">
        <v>165</v>
      </c>
      <c r="W24" s="24"/>
      <c r="X24" s="27"/>
      <c r="Y24" s="18" t="s">
        <v>196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49</v>
      </c>
      <c r="N25" s="15" t="s">
        <v>79</v>
      </c>
      <c r="O25" s="17" t="s">
        <v>109</v>
      </c>
      <c r="P25" s="18" t="s">
        <v>116</v>
      </c>
      <c r="Q25" s="6">
        <f t="shared" si="0"/>
        <v>39</v>
      </c>
      <c r="R25" s="2" t="str">
        <f t="shared" si="1"/>
        <v>31 - 40</v>
      </c>
      <c r="S25" s="18" t="s">
        <v>119</v>
      </c>
      <c r="T25" s="18" t="s">
        <v>121</v>
      </c>
      <c r="U25" s="20" t="s">
        <v>138</v>
      </c>
      <c r="V25" s="13" t="s">
        <v>166</v>
      </c>
      <c r="W25" s="24" t="s">
        <v>190</v>
      </c>
      <c r="X25" s="27" t="s">
        <v>198</v>
      </c>
      <c r="Y25" s="18" t="s">
        <v>197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5" t="s">
        <v>80</v>
      </c>
      <c r="O26" s="17" t="s">
        <v>110</v>
      </c>
      <c r="P26" s="18" t="s">
        <v>116</v>
      </c>
      <c r="Q26" s="6">
        <f t="shared" si="0"/>
        <v>45</v>
      </c>
      <c r="R26" s="2" t="str">
        <f t="shared" si="1"/>
        <v>41 - 50</v>
      </c>
      <c r="S26" s="18" t="s">
        <v>118</v>
      </c>
      <c r="T26" s="18" t="s">
        <v>121</v>
      </c>
      <c r="U26" s="20" t="s">
        <v>139</v>
      </c>
      <c r="V26" s="13" t="s">
        <v>167</v>
      </c>
      <c r="W26" s="24" t="s">
        <v>191</v>
      </c>
      <c r="X26" s="27"/>
      <c r="Y26" s="18" t="s">
        <v>196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5" t="s">
        <v>81</v>
      </c>
      <c r="O27" s="18" t="s">
        <v>111</v>
      </c>
      <c r="P27" s="18" t="s">
        <v>117</v>
      </c>
      <c r="Q27" s="6">
        <f t="shared" si="0"/>
        <v>55</v>
      </c>
      <c r="R27" s="2" t="str">
        <f t="shared" si="1"/>
        <v>&gt; 50</v>
      </c>
      <c r="S27" s="18" t="s">
        <v>118</v>
      </c>
      <c r="T27" s="18" t="s">
        <v>121</v>
      </c>
      <c r="U27" s="20" t="s">
        <v>135</v>
      </c>
      <c r="V27" s="13" t="s">
        <v>168</v>
      </c>
      <c r="W27" s="24"/>
      <c r="X27" s="28"/>
      <c r="Y27" s="1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6" t="s">
        <v>82</v>
      </c>
      <c r="O28" s="17" t="s">
        <v>112</v>
      </c>
      <c r="P28" s="18" t="s">
        <v>116</v>
      </c>
      <c r="Q28" s="6">
        <f t="shared" si="0"/>
        <v>20</v>
      </c>
      <c r="R28" s="2" t="str">
        <f t="shared" si="1"/>
        <v>&lt; 21</v>
      </c>
      <c r="S28" s="19" t="s">
        <v>118</v>
      </c>
      <c r="T28" s="18" t="s">
        <v>121</v>
      </c>
      <c r="U28" s="21" t="s">
        <v>140</v>
      </c>
      <c r="V28" s="13" t="s">
        <v>169</v>
      </c>
      <c r="W28" s="26" t="s">
        <v>192</v>
      </c>
      <c r="X28" s="27" t="s">
        <v>199</v>
      </c>
      <c r="Y28" s="19" t="s">
        <v>196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5" t="s">
        <v>83</v>
      </c>
      <c r="O29" s="17" t="s">
        <v>113</v>
      </c>
      <c r="P29" s="18" t="s">
        <v>116</v>
      </c>
      <c r="Q29" s="6">
        <f t="shared" si="0"/>
        <v>30</v>
      </c>
      <c r="R29" s="2" t="str">
        <f t="shared" si="1"/>
        <v>21 - 30</v>
      </c>
      <c r="S29" s="18" t="s">
        <v>119</v>
      </c>
      <c r="T29" s="18" t="s">
        <v>121</v>
      </c>
      <c r="U29" s="20" t="s">
        <v>141</v>
      </c>
      <c r="V29" s="23" t="s">
        <v>170</v>
      </c>
      <c r="W29" s="24" t="s">
        <v>193</v>
      </c>
      <c r="X29" s="27" t="s">
        <v>200</v>
      </c>
      <c r="Y29" s="18" t="s">
        <v>196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5" t="s">
        <v>84</v>
      </c>
      <c r="O30" s="18" t="s">
        <v>114</v>
      </c>
      <c r="P30" s="18" t="s">
        <v>116</v>
      </c>
      <c r="Q30" s="6">
        <f t="shared" si="0"/>
        <v>28</v>
      </c>
      <c r="R30" s="2" t="str">
        <f t="shared" si="1"/>
        <v>21 - 30</v>
      </c>
      <c r="S30" s="18" t="s">
        <v>118</v>
      </c>
      <c r="T30" s="18" t="s">
        <v>121</v>
      </c>
      <c r="U30" s="20" t="s">
        <v>142</v>
      </c>
      <c r="V30" s="13" t="s">
        <v>171</v>
      </c>
      <c r="W30" s="24" t="s">
        <v>194</v>
      </c>
      <c r="X30" s="28"/>
      <c r="Y30" s="18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5" t="s">
        <v>85</v>
      </c>
      <c r="O31" s="18" t="s">
        <v>115</v>
      </c>
      <c r="P31" s="18" t="s">
        <v>116</v>
      </c>
      <c r="Q31" s="6">
        <f t="shared" si="0"/>
        <v>28</v>
      </c>
      <c r="R31" s="2" t="str">
        <f t="shared" si="1"/>
        <v>21 - 30</v>
      </c>
      <c r="S31" s="18" t="s">
        <v>118</v>
      </c>
      <c r="T31" s="18" t="s">
        <v>121</v>
      </c>
      <c r="U31" s="20" t="s">
        <v>143</v>
      </c>
      <c r="V31" s="13" t="s">
        <v>172</v>
      </c>
      <c r="W31" s="24" t="s">
        <v>195</v>
      </c>
      <c r="X31" s="27" t="s">
        <v>201</v>
      </c>
      <c r="Y31" s="18" t="s">
        <v>196</v>
      </c>
    </row>
    <row r="32" spans="1:25">
      <c r="X32" s="30"/>
    </row>
  </sheetData>
  <hyperlinks>
    <hyperlink ref="X31" r:id="rId1"/>
    <hyperlink ref="X29" r:id="rId2"/>
    <hyperlink ref="X28" r:id="rId3"/>
    <hyperlink ref="X25" r:id="rId4"/>
  </hyperlinks>
  <pageMargins left="0.7" right="0.7" top="0.3" bottom="0.3" header="0.3" footer="0.3"/>
  <pageSetup paperSize="9" orientation="portrait" useFirstPageNumber="1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2017-11-06T04:30:09Z</dcterms:modified>
  <dc:language>en-US</dc:language>
</cp:coreProperties>
</file>