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1\Documents\YANG BELUM\JON\Peserta Akuntansi\bayangan\"/>
    </mc:Choice>
  </mc:AlternateContent>
  <bookViews>
    <workbookView xWindow="0" yWindow="0" windowWidth="15345" windowHeight="5415" tabRatio="463"/>
  </bookViews>
  <sheets>
    <sheet name="peserta" sheetId="1" r:id="rId1"/>
  </sheets>
  <calcPr calcId="162913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<sst xmlns="http://schemas.openxmlformats.org/spreadsheetml/2006/main" count="343" uniqueCount="204">
  <si>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</si>
  <si>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</si>
  <si>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</si>
  <si>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</si>
  <si>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</si>
  <si>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</si>
  <si>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</si>
  <si>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</si>
  <si>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</si>
  <si>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</si>
  <si>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</si>
  <si>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</si>
  <si>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</si>
  <si>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</si>
  <si>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</si>
  <si>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</si>
  <si>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</si>
  <si>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</si>
  <si>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</si>
  <si>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</si>
  <si>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</si>
  <si>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</si>
  <si>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</si>
  <si>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</si>
  <si>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</si>
  <si>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</si>
  <si>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Marce Yulia, SE, M.Si</t>
  </si>
  <si>
    <t>Maria Fernanda Das Neves Reis, SP</t>
  </si>
  <si>
    <t>Bernadetha Funan Reme</t>
  </si>
  <si>
    <t>Drs. Bapa Bahrun Sinagula</t>
  </si>
  <si>
    <t>Riana Mangiwa</t>
  </si>
  <si>
    <t>Bibiana Bulu Doni</t>
  </si>
  <si>
    <t>Novirca R.H Pellokila</t>
  </si>
  <si>
    <t>Kwartila Yosefa Soi</t>
  </si>
  <si>
    <t>Fatmawati Adjihari, S.Pd</t>
  </si>
  <si>
    <t>Adrianus Adu, SH</t>
  </si>
  <si>
    <t>Tutut Asmidi Retnowati</t>
  </si>
  <si>
    <t>Eva C. Zacharias</t>
  </si>
  <si>
    <t>Stephanus Garu</t>
  </si>
  <si>
    <t>Apri Y. Djaha</t>
  </si>
  <si>
    <t>Antonius Arman</t>
  </si>
  <si>
    <t>Yanti V Lumba</t>
  </si>
  <si>
    <t>Philipus Mat</t>
  </si>
  <si>
    <t>Mielsy E.Y Thelik Mooy</t>
  </si>
  <si>
    <t>Apriata H. L Kapitan</t>
  </si>
  <si>
    <t>Didit Haryanto</t>
  </si>
  <si>
    <t>Ance Julianan Lian, STh</t>
  </si>
  <si>
    <t>Anisia Theresia N. Bhala</t>
  </si>
  <si>
    <t>Felipus M. Boy</t>
  </si>
  <si>
    <t>Purnama Tarigan</t>
  </si>
  <si>
    <t>Erniwati Amir, S.Pd</t>
  </si>
  <si>
    <t>Marselinus Tika</t>
  </si>
  <si>
    <t>Paulus Pajon Maran</t>
  </si>
  <si>
    <t>Joan Mangi Lomi</t>
  </si>
  <si>
    <t>Petrus Tongkal</t>
  </si>
  <si>
    <t>Yahya Asnun</t>
  </si>
  <si>
    <t>5371015907620001</t>
  </si>
  <si>
    <t>5371046006650002</t>
  </si>
  <si>
    <t>5371045412690004</t>
  </si>
  <si>
    <t>5371041509650005</t>
  </si>
  <si>
    <t>5371034512630001</t>
  </si>
  <si>
    <t>5371046707710009</t>
  </si>
  <si>
    <t>5371045311850003</t>
  </si>
  <si>
    <t>5371036307660002</t>
  </si>
  <si>
    <t>5371016104550001</t>
  </si>
  <si>
    <t>5371042912620003</t>
  </si>
  <si>
    <t>5371044503830017</t>
  </si>
  <si>
    <t>5371044111900002</t>
  </si>
  <si>
    <t>5371021708590001</t>
  </si>
  <si>
    <t>5371042604920007</t>
  </si>
  <si>
    <t>5371040708850018</t>
  </si>
  <si>
    <t>5371046402840005</t>
  </si>
  <si>
    <t>5371012512700002</t>
  </si>
  <si>
    <t>5371025105830002</t>
  </si>
  <si>
    <t>5301064404740005</t>
  </si>
  <si>
    <t>860230440366</t>
  </si>
  <si>
    <t>5371045509760005</t>
  </si>
  <si>
    <t>5371044804690001</t>
  </si>
  <si>
    <t>5301071103870001</t>
  </si>
  <si>
    <t>1206123105890001</t>
  </si>
  <si>
    <t>5371014108790001</t>
  </si>
  <si>
    <t>5371022111790005</t>
  </si>
  <si>
    <t>5371030506620003</t>
  </si>
  <si>
    <t>5371042006870006</t>
  </si>
  <si>
    <t>5371011202830005</t>
  </si>
  <si>
    <t>53717010806670001</t>
  </si>
  <si>
    <t>Makassar, 19/07/1962</t>
  </si>
  <si>
    <t>Dili, 20/07/1965</t>
  </si>
  <si>
    <t>Kefa, 14/12/1969</t>
  </si>
  <si>
    <t>Flores Timur, 15/09/1965</t>
  </si>
  <si>
    <t>Tana Toraja, 05/12/1963</t>
  </si>
  <si>
    <t>Haru Bala, 22/07/1971</t>
  </si>
  <si>
    <t>Kupang, 13/11/1985</t>
  </si>
  <si>
    <t>Fatara, 23/07/1966</t>
  </si>
  <si>
    <t>Kupang, 21/04/1955</t>
  </si>
  <si>
    <t>Rote, 29/12/1962</t>
  </si>
  <si>
    <t>Kupang, 05/03/1983</t>
  </si>
  <si>
    <t>Dili, 01/11/1990</t>
  </si>
  <si>
    <t>Nunuk, 17/08/1959</t>
  </si>
  <si>
    <t>Dili, 26/04/1992</t>
  </si>
  <si>
    <t>Manggarai, 07/08/1985</t>
  </si>
  <si>
    <t>Kupang, 24/02/1984</t>
  </si>
  <si>
    <t>Manggarai, 25/12/1970</t>
  </si>
  <si>
    <t>Kupang, 11/05/1983</t>
  </si>
  <si>
    <t>Oesao, 04/04/1974</t>
  </si>
  <si>
    <t>Kupang, 08/02/1986</t>
  </si>
  <si>
    <t>Rote, 15/09/1976</t>
  </si>
  <si>
    <t>Kupang, 08/04/1969</t>
  </si>
  <si>
    <t>Oelbaki, 11/03/1987</t>
  </si>
  <si>
    <t>Lingga, 31/05/1989</t>
  </si>
  <si>
    <t>Flores Timur, 01/08/1979</t>
  </si>
  <si>
    <t>Nggurununca, 21/11/1979</t>
  </si>
  <si>
    <t>Flores Timur, 05/06/1962</t>
  </si>
  <si>
    <t>Kupang, 20/06/1987</t>
  </si>
  <si>
    <t>Alor, 12/02/1983</t>
  </si>
  <si>
    <t>Flores Timur, 08/06/1967</t>
  </si>
  <si>
    <t>Katholik</t>
  </si>
  <si>
    <t>Islam</t>
  </si>
  <si>
    <t xml:space="preserve">Protestan </t>
  </si>
  <si>
    <t>KSP AKAS</t>
  </si>
  <si>
    <t>KSU Bahagia</t>
  </si>
  <si>
    <t>KSU Melati Putih</t>
  </si>
  <si>
    <t>KSP Pilar Sejahtera</t>
  </si>
  <si>
    <t>KSU Solata</t>
  </si>
  <si>
    <t>Kewo Pulo</t>
  </si>
  <si>
    <t>KSP Sepakat Mandiri</t>
  </si>
  <si>
    <t>KSP Sesawi</t>
  </si>
  <si>
    <t>KJKS Wanita Amanah</t>
  </si>
  <si>
    <t>KSU Bukit Zaitun</t>
  </si>
  <si>
    <t>KSP Benefaktor</t>
  </si>
  <si>
    <t>KSU Imanuel</t>
  </si>
  <si>
    <t>KPRI Bhakti</t>
  </si>
  <si>
    <t>KSU Pelangi Kasih</t>
  </si>
  <si>
    <t>KSU Nutri Bhakti Husada</t>
  </si>
  <si>
    <t>KSU Petra Sejahtera</t>
  </si>
  <si>
    <t>KSU Harapan Baru</t>
  </si>
  <si>
    <t>KSP Betel Mandiri</t>
  </si>
  <si>
    <t>Kopdit Perempuan Alfa Omega</t>
  </si>
  <si>
    <t>KSP Iksat</t>
  </si>
  <si>
    <t>KSP Adonia</t>
  </si>
  <si>
    <t>KSU Perempuan Perkasa Murisama</t>
  </si>
  <si>
    <t>KSP Sumber Sejahtera</t>
  </si>
  <si>
    <t>KSU ROARTHA</t>
  </si>
  <si>
    <t>KJKS Ni'Mah</t>
  </si>
  <si>
    <t xml:space="preserve">KSP KOPDIT SA'NAI </t>
  </si>
  <si>
    <t>KSU Watan Lema Lamaholot</t>
  </si>
  <si>
    <t>KSP Berkat Anugerah</t>
  </si>
  <si>
    <t>Koperasi Jasa PI TE OMI</t>
  </si>
  <si>
    <t>KSP Mitra</t>
  </si>
  <si>
    <t>S2</t>
  </si>
  <si>
    <t>S1</t>
  </si>
  <si>
    <t>SLTA</t>
  </si>
  <si>
    <t>Jl. Kecapi Rt. 18/10 Kota Kupang</t>
  </si>
  <si>
    <t>Rt. 030 Rw. 008 Kel. Kayu Putih Kupang</t>
  </si>
  <si>
    <t>Jl. Halimeni 03 Rt. 009/04, Naikoten Satu Kota Raja, Kota Kupang</t>
  </si>
  <si>
    <t>Jl. Percetakan Cendana Rt. 24/008 Kel. Fontein Kota Raja, Kupang</t>
  </si>
  <si>
    <t>Jl. Jembatan Liliba Rt. 003/001 Oesapa, Kelapa Lima, Kupang</t>
  </si>
  <si>
    <t>Jl. A. H Nasution II Kayu Putih, Kota Kupang</t>
  </si>
  <si>
    <t>Jl. Kedondong Oetete, Oebobo, Kota Kupang</t>
  </si>
  <si>
    <t>Kel. Kelapa Lima Rt. 009/04 Kelapa Lima Kota Kupang</t>
  </si>
  <si>
    <t>Jl. R. W Monginsidi II No. 2 Pasir Panjang Kota Kupang</t>
  </si>
  <si>
    <t>Jl. Swakarya II Rt. 014/003 Kuanino, Kota Kupang</t>
  </si>
  <si>
    <t>Jl. Bhakti Karang Oebobo Kota Kupang</t>
  </si>
  <si>
    <t>Jl. Cemara No. 15 Oetona Rt. 005/003 Bakunase Kota Kupang</t>
  </si>
  <si>
    <t>Jl. Oebolifo I Rt. 033/013 Sukumana, Maulafa Kota Kupang</t>
  </si>
  <si>
    <t>Jl. Alamandar Oetona Bakunase Kota Kupang</t>
  </si>
  <si>
    <t>Jl. Cemara Bakunase, Kota Raja - Kota Kupang</t>
  </si>
  <si>
    <t>Jl. Thamrin Rt. 037/12 Kel. Futululi, Oebobo Kota Kupang</t>
  </si>
  <si>
    <t>Jl. Lewa II Blok VI No. 51 Perumnas Alak Kota Kupang</t>
  </si>
  <si>
    <t>Jl. Oelon I Sikumana</t>
  </si>
  <si>
    <t>Oesao Rt. 10/03 Oesao, Kupang Timur, Kab. Kupang</t>
  </si>
  <si>
    <t>Kel. Fatululi Rt. 012/003 Kota Kupang</t>
  </si>
  <si>
    <t>Kel. Fatukoa Rt. 008/002 Fatukoa, Maulafa Kota Kupang</t>
  </si>
  <si>
    <t>Jl. Perintis Kemerdekaan Kayu Putih Oebobo - Kupang</t>
  </si>
  <si>
    <t>Oelbaki Rt. 012/005 Desa Oeteta Sulamu Kab. Kupang</t>
  </si>
  <si>
    <t>Titiba</t>
  </si>
  <si>
    <t>Jl. Ikan Kombong Rt. 019/006 Namosain, Alak Kota Kupang</t>
  </si>
  <si>
    <t>Kel. Bello Rt. 001/001 Bello, Mualafa, Kota Kupang</t>
  </si>
  <si>
    <t>Jl. Timor Raya KM. 8 Rt. 006/02 Oesapa Barat, Kelapa Lima, Kupang</t>
  </si>
  <si>
    <t>Jl. Alfons Nisnoni</t>
  </si>
  <si>
    <t>Jl. Gendang Rt. 007/004 Nunbaun Delha Alak, Kota Kupang</t>
  </si>
  <si>
    <t>Jl. Lembor III/30 Perumnas Alak, Kota Kupang</t>
  </si>
  <si>
    <t>081289201076</t>
  </si>
  <si>
    <t>0380832065</t>
  </si>
  <si>
    <t>03808554190</t>
  </si>
  <si>
    <t>082237573999</t>
  </si>
  <si>
    <t>081289201079</t>
  </si>
  <si>
    <t>081353947035</t>
  </si>
  <si>
    <t>085275175111</t>
  </si>
  <si>
    <t>081339221966</t>
  </si>
  <si>
    <t>085338752131</t>
  </si>
  <si>
    <t>085253922966</t>
  </si>
  <si>
    <t>082146093700</t>
  </si>
  <si>
    <t>081339086327</t>
  </si>
  <si>
    <t>081343890100</t>
  </si>
  <si>
    <t>085858640308</t>
  </si>
  <si>
    <t>0380890129</t>
  </si>
  <si>
    <t>0380826888</t>
  </si>
  <si>
    <t>08113835544</t>
  </si>
  <si>
    <t>082146576998</t>
  </si>
  <si>
    <t>Keuangan</t>
  </si>
  <si>
    <t>P</t>
  </si>
  <si>
    <t>L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</si>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</sst>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m/d/yy\ hh:mm\ AM/PM"/>
  </numFmts>
  <fonts count="23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41" fontId="19" fillId="0" borderId="0" applyFont="0" applyFill="0" applyBorder="0" applyAlignment="0" applyProtection="0"/>
    <xf numFmtId="0" fontId="17" fillId="0" borderId="0"/>
  </cellStyleXfs>
  <cellXfs count="2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2" fillId="0" borderId="2" xfId="0" applyFont="1" applyBorder="1" applyAlignment="1">
      <alignment vertical="center" wrapText="1"/>
    </xf>
    <xf numFmtId="0" fontId="22" fillId="0" borderId="2" xfId="0" quotePrefix="1" applyFont="1" applyBorder="1" applyAlignment="1">
      <alignment horizontal="center" vertical="center" wrapText="1"/>
    </xf>
    <xf numFmtId="14" fontId="22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6" xfId="0" applyFont="1" applyFill="1" applyBorder="1" applyAlignment="1">
      <alignment vertical="center" wrapText="1"/>
    </xf>
    <xf numFmtId="0" fontId="22" fillId="0" borderId="2" xfId="0" quotePrefix="1" applyFont="1" applyBorder="1" applyAlignment="1">
      <alignment vertical="center" wrapText="1"/>
    </xf>
    <xf numFmtId="0" fontId="22" fillId="0" borderId="2" xfId="0" quotePrefix="1" applyFont="1" applyBorder="1" applyAlignment="1">
      <alignment horizontal="left" vertical="center" wrapText="1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P14" zoomScale="75" zoomScaleNormal="75" workbookViewId="0">
      <selection activeCell="U38" sqref="U38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7" t="s">
        <v>26</v>
      </c>
      <c r="N2" s="18" t="s">
        <v>56</v>
      </c>
      <c r="O2" s="19" t="s">
        <v>86</v>
      </c>
      <c r="P2" s="20" t="s">
        <v>201</v>
      </c>
      <c r="Q2" s="6">
        <f>2017-VALUE(RIGHT(O2,4))</f>
        <v>55</v>
      </c>
      <c r="R2" t="str">
        <f>IF(Q2&lt;21,"&lt; 21",IF(Q2&lt;=30,"21 - 30",IF(Q2&lt;=40,"31 - 40",IF(Q2&lt;=50,"41 - 50","&gt; 50" ))))</f>
        <v>&gt; 50</v>
      </c>
      <c r="S2" s="20" t="s">
        <v>149</v>
      </c>
      <c r="T2" s="20" t="s">
        <v>116</v>
      </c>
      <c r="U2" s="17" t="s">
        <v>119</v>
      </c>
      <c r="V2" s="17" t="s">
        <v>152</v>
      </c>
      <c r="W2" s="22" t="s">
        <v>182</v>
      </c>
      <c r="X2" s="13"/>
      <c r="Y2" s="20" t="s">
        <v>200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27</v>
      </c>
      <c r="N3" s="18" t="s">
        <v>57</v>
      </c>
      <c r="O3" s="20" t="s">
        <v>87</v>
      </c>
      <c r="P3" s="20" t="s">
        <v>201</v>
      </c>
      <c r="Q3" s="6">
        <f t="shared" ref="Q3:Q31" si="0">2017-VALUE(RIGHT(O3,4))</f>
        <v>52</v>
      </c>
      <c r="R3" s="2" t="str">
        <f t="shared" ref="R3:R31" si="1">IF(Q3&lt;21,"&lt; 21",IF(Q3&lt;=30,"21 - 30",IF(Q3&lt;=40,"31 - 40",IF(Q3&lt;=50,"41 - 50","&gt; 50" ))))</f>
        <v>&gt; 50</v>
      </c>
      <c r="S3" s="20" t="s">
        <v>150</v>
      </c>
      <c r="T3" s="20" t="s">
        <v>116</v>
      </c>
      <c r="U3" s="17" t="s">
        <v>120</v>
      </c>
      <c r="V3" s="17" t="s">
        <v>153</v>
      </c>
      <c r="W3" s="17"/>
      <c r="X3" s="14"/>
      <c r="Y3" s="20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28</v>
      </c>
      <c r="N4" s="18" t="s">
        <v>58</v>
      </c>
      <c r="O4" s="20" t="s">
        <v>88</v>
      </c>
      <c r="P4" s="20" t="s">
        <v>201</v>
      </c>
      <c r="Q4" s="6">
        <f t="shared" si="0"/>
        <v>48</v>
      </c>
      <c r="R4" s="2" t="str">
        <f t="shared" si="1"/>
        <v>41 - 50</v>
      </c>
      <c r="S4" s="20" t="s">
        <v>150</v>
      </c>
      <c r="T4" s="20" t="s">
        <v>116</v>
      </c>
      <c r="U4" s="17" t="s">
        <v>121</v>
      </c>
      <c r="V4" s="17" t="s">
        <v>154</v>
      </c>
      <c r="W4" s="22" t="s">
        <v>183</v>
      </c>
      <c r="X4" s="14"/>
      <c r="Y4" s="20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29</v>
      </c>
      <c r="N5" s="18" t="s">
        <v>59</v>
      </c>
      <c r="O5" s="20" t="s">
        <v>89</v>
      </c>
      <c r="P5" s="20" t="s">
        <v>202</v>
      </c>
      <c r="Q5" s="6">
        <f t="shared" si="0"/>
        <v>52</v>
      </c>
      <c r="R5" s="2" t="str">
        <f t="shared" si="1"/>
        <v>&gt; 50</v>
      </c>
      <c r="S5" s="20" t="s">
        <v>150</v>
      </c>
      <c r="T5" s="20" t="s">
        <v>117</v>
      </c>
      <c r="U5" s="17" t="s">
        <v>122</v>
      </c>
      <c r="V5" s="17" t="s">
        <v>155</v>
      </c>
      <c r="W5" s="22" t="s">
        <v>184</v>
      </c>
      <c r="X5" s="15"/>
      <c r="Y5" s="20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7" t="s">
        <v>30</v>
      </c>
      <c r="N6" s="18" t="s">
        <v>60</v>
      </c>
      <c r="O6" s="20" t="s">
        <v>90</v>
      </c>
      <c r="P6" s="20" t="s">
        <v>201</v>
      </c>
      <c r="Q6" s="6">
        <f t="shared" si="0"/>
        <v>54</v>
      </c>
      <c r="R6" s="2" t="str">
        <f t="shared" si="1"/>
        <v>&gt; 50</v>
      </c>
      <c r="S6" s="20" t="s">
        <v>151</v>
      </c>
      <c r="T6" s="20" t="s">
        <v>118</v>
      </c>
      <c r="U6" s="17" t="s">
        <v>123</v>
      </c>
      <c r="V6" s="17" t="s">
        <v>156</v>
      </c>
      <c r="W6" s="17"/>
      <c r="X6" s="15"/>
      <c r="Y6" s="20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31</v>
      </c>
      <c r="N7" s="18" t="s">
        <v>61</v>
      </c>
      <c r="O7" s="20" t="s">
        <v>91</v>
      </c>
      <c r="P7" s="20" t="s">
        <v>201</v>
      </c>
      <c r="Q7" s="6">
        <f t="shared" si="0"/>
        <v>46</v>
      </c>
      <c r="R7" s="2" t="str">
        <f t="shared" si="1"/>
        <v>41 - 50</v>
      </c>
      <c r="S7" s="20" t="s">
        <v>151</v>
      </c>
      <c r="T7" s="20" t="s">
        <v>116</v>
      </c>
      <c r="U7" s="17" t="s">
        <v>124</v>
      </c>
      <c r="V7" s="17" t="s">
        <v>157</v>
      </c>
      <c r="W7" s="22" t="s">
        <v>185</v>
      </c>
      <c r="X7" s="15"/>
      <c r="Y7" s="20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32</v>
      </c>
      <c r="N8" s="18" t="s">
        <v>62</v>
      </c>
      <c r="O8" s="20" t="s">
        <v>92</v>
      </c>
      <c r="P8" s="20" t="s">
        <v>201</v>
      </c>
      <c r="Q8" s="6">
        <f t="shared" si="0"/>
        <v>32</v>
      </c>
      <c r="R8" s="2" t="str">
        <f t="shared" si="1"/>
        <v>31 - 40</v>
      </c>
      <c r="S8" s="20" t="s">
        <v>150</v>
      </c>
      <c r="T8" s="19" t="s">
        <v>118</v>
      </c>
      <c r="U8" s="21" t="s">
        <v>125</v>
      </c>
      <c r="V8" s="17" t="s">
        <v>158</v>
      </c>
      <c r="W8" s="22" t="s">
        <v>186</v>
      </c>
      <c r="X8" s="15"/>
      <c r="Y8" s="20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33</v>
      </c>
      <c r="N9" s="18" t="s">
        <v>63</v>
      </c>
      <c r="O9" s="20" t="s">
        <v>93</v>
      </c>
      <c r="P9" s="20" t="s">
        <v>201</v>
      </c>
      <c r="Q9" s="6">
        <f t="shared" si="0"/>
        <v>51</v>
      </c>
      <c r="R9" s="2" t="str">
        <f t="shared" si="1"/>
        <v>&gt; 50</v>
      </c>
      <c r="S9" s="20" t="s">
        <v>150</v>
      </c>
      <c r="T9" s="20" t="s">
        <v>116</v>
      </c>
      <c r="U9" s="17" t="s">
        <v>126</v>
      </c>
      <c r="V9" s="17" t="s">
        <v>159</v>
      </c>
      <c r="W9" s="17"/>
      <c r="X9" s="15"/>
      <c r="Y9" s="20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34</v>
      </c>
      <c r="N10" s="18" t="s">
        <v>64</v>
      </c>
      <c r="O10" s="20" t="s">
        <v>94</v>
      </c>
      <c r="P10" s="20" t="s">
        <v>201</v>
      </c>
      <c r="Q10" s="6">
        <f t="shared" si="0"/>
        <v>62</v>
      </c>
      <c r="R10" s="2" t="str">
        <f t="shared" si="1"/>
        <v>&gt; 50</v>
      </c>
      <c r="S10" s="20" t="s">
        <v>150</v>
      </c>
      <c r="T10" s="20" t="s">
        <v>117</v>
      </c>
      <c r="U10" s="17" t="s">
        <v>127</v>
      </c>
      <c r="V10" s="17" t="s">
        <v>160</v>
      </c>
      <c r="W10" s="22" t="s">
        <v>187</v>
      </c>
      <c r="X10" s="15"/>
      <c r="Y10" s="20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7" t="s">
        <v>35</v>
      </c>
      <c r="N11" s="18" t="s">
        <v>65</v>
      </c>
      <c r="O11" s="20" t="s">
        <v>95</v>
      </c>
      <c r="P11" s="20" t="s">
        <v>202</v>
      </c>
      <c r="Q11" s="6">
        <f t="shared" si="0"/>
        <v>55</v>
      </c>
      <c r="R11" s="2" t="str">
        <f t="shared" si="1"/>
        <v>&gt; 50</v>
      </c>
      <c r="S11" s="20" t="s">
        <v>150</v>
      </c>
      <c r="T11" s="20" t="s">
        <v>118</v>
      </c>
      <c r="U11" s="17" t="s">
        <v>128</v>
      </c>
      <c r="V11" s="17" t="s">
        <v>161</v>
      </c>
      <c r="W11" s="22" t="s">
        <v>188</v>
      </c>
      <c r="X11" s="15"/>
      <c r="Y11" s="20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7" t="s">
        <v>36</v>
      </c>
      <c r="N12" s="18" t="s">
        <v>66</v>
      </c>
      <c r="O12" s="20" t="s">
        <v>96</v>
      </c>
      <c r="P12" s="20" t="s">
        <v>201</v>
      </c>
      <c r="Q12" s="6">
        <f t="shared" si="0"/>
        <v>34</v>
      </c>
      <c r="R12" s="2" t="str">
        <f t="shared" si="1"/>
        <v>31 - 40</v>
      </c>
      <c r="S12" s="20" t="s">
        <v>150</v>
      </c>
      <c r="T12" s="20" t="s">
        <v>117</v>
      </c>
      <c r="U12" s="17" t="s">
        <v>129</v>
      </c>
      <c r="V12" s="17" t="s">
        <v>162</v>
      </c>
      <c r="W12" s="17"/>
      <c r="X12" s="14"/>
      <c r="Y12" s="20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37</v>
      </c>
      <c r="N13" s="18" t="s">
        <v>67</v>
      </c>
      <c r="O13" s="20" t="s">
        <v>97</v>
      </c>
      <c r="P13" s="20" t="s">
        <v>201</v>
      </c>
      <c r="Q13" s="6">
        <f t="shared" si="0"/>
        <v>27</v>
      </c>
      <c r="R13" s="2" t="str">
        <f t="shared" si="1"/>
        <v>21 - 30</v>
      </c>
      <c r="S13" s="20" t="s">
        <v>150</v>
      </c>
      <c r="T13" s="20" t="s">
        <v>118</v>
      </c>
      <c r="U13" s="17" t="s">
        <v>130</v>
      </c>
      <c r="V13" s="17" t="s">
        <v>163</v>
      </c>
      <c r="W13" s="23"/>
      <c r="X13" s="15"/>
      <c r="Y13" s="20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38</v>
      </c>
      <c r="N14" s="18" t="s">
        <v>68</v>
      </c>
      <c r="O14" s="20" t="s">
        <v>98</v>
      </c>
      <c r="P14" s="20" t="s">
        <v>202</v>
      </c>
      <c r="Q14" s="6">
        <f t="shared" si="0"/>
        <v>58</v>
      </c>
      <c r="R14" s="2" t="str">
        <f t="shared" si="1"/>
        <v>&gt; 50</v>
      </c>
      <c r="S14" s="20" t="s">
        <v>203</v>
      </c>
      <c r="T14" s="20" t="s">
        <v>116</v>
      </c>
      <c r="U14" s="17" t="s">
        <v>131</v>
      </c>
      <c r="V14" s="17" t="s">
        <v>164</v>
      </c>
      <c r="W14" s="22" t="s">
        <v>189</v>
      </c>
      <c r="X14" s="15"/>
      <c r="Y14" s="20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39</v>
      </c>
      <c r="N15" s="18" t="s">
        <v>69</v>
      </c>
      <c r="O15" s="19" t="s">
        <v>99</v>
      </c>
      <c r="P15" s="20" t="s">
        <v>202</v>
      </c>
      <c r="Q15" s="6">
        <f t="shared" si="0"/>
        <v>25</v>
      </c>
      <c r="R15" s="2" t="str">
        <f t="shared" si="1"/>
        <v>21 - 30</v>
      </c>
      <c r="S15" s="20" t="s">
        <v>203</v>
      </c>
      <c r="T15" s="20" t="s">
        <v>118</v>
      </c>
      <c r="U15" s="17" t="s">
        <v>132</v>
      </c>
      <c r="V15" s="17" t="s">
        <v>165</v>
      </c>
      <c r="W15" s="22" t="s">
        <v>190</v>
      </c>
      <c r="X15" s="15"/>
      <c r="Y15" s="20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40</v>
      </c>
      <c r="N16" s="18" t="s">
        <v>70</v>
      </c>
      <c r="O16" s="20" t="s">
        <v>100</v>
      </c>
      <c r="P16" s="20" t="s">
        <v>202</v>
      </c>
      <c r="Q16" s="6">
        <f t="shared" si="0"/>
        <v>32</v>
      </c>
      <c r="R16" s="2" t="str">
        <f t="shared" si="1"/>
        <v>31 - 40</v>
      </c>
      <c r="S16" s="20" t="s">
        <v>150</v>
      </c>
      <c r="T16" s="20" t="s">
        <v>116</v>
      </c>
      <c r="U16" s="17" t="s">
        <v>133</v>
      </c>
      <c r="V16" s="17" t="s">
        <v>166</v>
      </c>
      <c r="W16" s="22" t="s">
        <v>191</v>
      </c>
      <c r="X16" s="14"/>
      <c r="Y16" s="20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41</v>
      </c>
      <c r="N17" s="18" t="s">
        <v>71</v>
      </c>
      <c r="O17" s="20" t="s">
        <v>101</v>
      </c>
      <c r="P17" s="20" t="s">
        <v>201</v>
      </c>
      <c r="Q17" s="6">
        <f t="shared" si="0"/>
        <v>33</v>
      </c>
      <c r="R17" s="2" t="str">
        <f t="shared" si="1"/>
        <v>31 - 40</v>
      </c>
      <c r="S17" s="20" t="s">
        <v>150</v>
      </c>
      <c r="T17" s="20" t="s">
        <v>118</v>
      </c>
      <c r="U17" s="17" t="s">
        <v>134</v>
      </c>
      <c r="V17" s="17" t="s">
        <v>167</v>
      </c>
      <c r="W17" s="22"/>
      <c r="X17" s="14"/>
      <c r="Y17" s="20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42</v>
      </c>
      <c r="N18" s="18" t="s">
        <v>72</v>
      </c>
      <c r="O18" s="20" t="s">
        <v>102</v>
      </c>
      <c r="P18" s="20" t="s">
        <v>202</v>
      </c>
      <c r="Q18" s="6">
        <f t="shared" si="0"/>
        <v>47</v>
      </c>
      <c r="R18" s="2" t="str">
        <f t="shared" si="1"/>
        <v>41 - 50</v>
      </c>
      <c r="S18" s="20" t="s">
        <v>151</v>
      </c>
      <c r="T18" s="20" t="s">
        <v>116</v>
      </c>
      <c r="U18" s="17" t="s">
        <v>135</v>
      </c>
      <c r="V18" s="17" t="s">
        <v>168</v>
      </c>
      <c r="W18" s="22" t="s">
        <v>192</v>
      </c>
      <c r="X18" s="14"/>
      <c r="Y18" s="20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43</v>
      </c>
      <c r="N19" s="18" t="s">
        <v>73</v>
      </c>
      <c r="O19" s="20" t="s">
        <v>103</v>
      </c>
      <c r="P19" s="20" t="s">
        <v>201</v>
      </c>
      <c r="Q19" s="6">
        <f t="shared" si="0"/>
        <v>34</v>
      </c>
      <c r="R19" s="2" t="str">
        <f t="shared" si="1"/>
        <v>31 - 40</v>
      </c>
      <c r="S19" s="20" t="s">
        <v>150</v>
      </c>
      <c r="T19" s="20" t="s">
        <v>118</v>
      </c>
      <c r="U19" s="17" t="s">
        <v>136</v>
      </c>
      <c r="V19" s="17" t="s">
        <v>169</v>
      </c>
      <c r="W19" s="17"/>
      <c r="X19" s="15"/>
      <c r="Y19" s="20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44</v>
      </c>
      <c r="N20" s="18" t="s">
        <v>74</v>
      </c>
      <c r="O20" s="20" t="s">
        <v>104</v>
      </c>
      <c r="P20" s="20" t="s">
        <v>201</v>
      </c>
      <c r="Q20" s="6">
        <f t="shared" si="0"/>
        <v>43</v>
      </c>
      <c r="R20" s="2" t="str">
        <f t="shared" si="1"/>
        <v>41 - 50</v>
      </c>
      <c r="S20" s="20" t="s">
        <v>203</v>
      </c>
      <c r="T20" s="20" t="s">
        <v>118</v>
      </c>
      <c r="U20" s="17" t="s">
        <v>137</v>
      </c>
      <c r="V20" s="17" t="s">
        <v>170</v>
      </c>
      <c r="W20" s="17"/>
      <c r="X20" s="15"/>
      <c r="Y20" s="20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45</v>
      </c>
      <c r="N21" s="18" t="s">
        <v>75</v>
      </c>
      <c r="O21" s="20" t="s">
        <v>105</v>
      </c>
      <c r="P21" s="20" t="s">
        <v>202</v>
      </c>
      <c r="Q21" s="6">
        <f t="shared" si="0"/>
        <v>31</v>
      </c>
      <c r="R21" s="2" t="str">
        <f t="shared" si="1"/>
        <v>31 - 40</v>
      </c>
      <c r="S21" s="20" t="s">
        <v>151</v>
      </c>
      <c r="T21" s="20" t="s">
        <v>117</v>
      </c>
      <c r="U21" s="17" t="s">
        <v>138</v>
      </c>
      <c r="V21" s="17" t="s">
        <v>171</v>
      </c>
      <c r="W21" s="22" t="s">
        <v>193</v>
      </c>
      <c r="X21" s="15"/>
      <c r="Y21" s="20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46</v>
      </c>
      <c r="N22" s="18" t="s">
        <v>76</v>
      </c>
      <c r="O22" s="19" t="s">
        <v>106</v>
      </c>
      <c r="P22" s="20" t="s">
        <v>201</v>
      </c>
      <c r="Q22" s="6">
        <f t="shared" si="0"/>
        <v>41</v>
      </c>
      <c r="R22" s="2" t="str">
        <f t="shared" si="1"/>
        <v>41 - 50</v>
      </c>
      <c r="S22" s="20" t="s">
        <v>150</v>
      </c>
      <c r="T22" s="20" t="s">
        <v>118</v>
      </c>
      <c r="U22" s="17" t="s">
        <v>139</v>
      </c>
      <c r="V22" s="17" t="s">
        <v>172</v>
      </c>
      <c r="W22" s="22" t="s">
        <v>194</v>
      </c>
      <c r="X22" s="14"/>
      <c r="Y22" s="20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47</v>
      </c>
      <c r="N23" s="18" t="s">
        <v>77</v>
      </c>
      <c r="O23" s="20" t="s">
        <v>107</v>
      </c>
      <c r="P23" s="20" t="s">
        <v>201</v>
      </c>
      <c r="Q23" s="6">
        <f t="shared" si="0"/>
        <v>48</v>
      </c>
      <c r="R23" s="2" t="str">
        <f t="shared" si="1"/>
        <v>41 - 50</v>
      </c>
      <c r="S23" s="20" t="s">
        <v>150</v>
      </c>
      <c r="T23" s="20" t="s">
        <v>116</v>
      </c>
      <c r="U23" s="17" t="s">
        <v>140</v>
      </c>
      <c r="V23" s="17" t="s">
        <v>173</v>
      </c>
      <c r="W23" s="22" t="s">
        <v>195</v>
      </c>
      <c r="X23" s="15"/>
      <c r="Y23" s="20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48</v>
      </c>
      <c r="N24" s="18" t="s">
        <v>78</v>
      </c>
      <c r="O24" s="19" t="s">
        <v>108</v>
      </c>
      <c r="P24" s="20" t="s">
        <v>202</v>
      </c>
      <c r="Q24" s="6">
        <f t="shared" si="0"/>
        <v>30</v>
      </c>
      <c r="R24" s="2" t="str">
        <f t="shared" si="1"/>
        <v>21 - 30</v>
      </c>
      <c r="S24" s="20" t="s">
        <v>151</v>
      </c>
      <c r="T24" s="20" t="s">
        <v>118</v>
      </c>
      <c r="U24" s="17" t="s">
        <v>141</v>
      </c>
      <c r="V24" s="17" t="s">
        <v>174</v>
      </c>
      <c r="W24" s="17"/>
      <c r="X24" s="15"/>
      <c r="Y24" s="20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7" t="s">
        <v>49</v>
      </c>
      <c r="N25" s="18" t="s">
        <v>79</v>
      </c>
      <c r="O25" s="20" t="s">
        <v>109</v>
      </c>
      <c r="P25" s="20" t="s">
        <v>202</v>
      </c>
      <c r="Q25" s="6">
        <f t="shared" si="0"/>
        <v>28</v>
      </c>
      <c r="R25" s="2" t="str">
        <f t="shared" si="1"/>
        <v>21 - 30</v>
      </c>
      <c r="S25" s="20" t="s">
        <v>151</v>
      </c>
      <c r="T25" s="20" t="s">
        <v>118</v>
      </c>
      <c r="U25" s="17" t="s">
        <v>142</v>
      </c>
      <c r="V25" s="17" t="s">
        <v>175</v>
      </c>
      <c r="W25" s="22"/>
      <c r="X25" s="15"/>
      <c r="Y25" s="20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50</v>
      </c>
      <c r="N26" s="18" t="s">
        <v>80</v>
      </c>
      <c r="O26" s="20" t="s">
        <v>110</v>
      </c>
      <c r="P26" s="20" t="s">
        <v>201</v>
      </c>
      <c r="Q26" s="6">
        <f t="shared" si="0"/>
        <v>38</v>
      </c>
      <c r="R26" s="2" t="str">
        <f t="shared" si="1"/>
        <v>31 - 40</v>
      </c>
      <c r="S26" s="20"/>
      <c r="T26" s="20" t="s">
        <v>117</v>
      </c>
      <c r="U26" s="21" t="s">
        <v>143</v>
      </c>
      <c r="V26" s="17" t="s">
        <v>176</v>
      </c>
      <c r="W26" s="22" t="s">
        <v>196</v>
      </c>
      <c r="X26" s="15"/>
      <c r="Y26" s="20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51</v>
      </c>
      <c r="N27" s="18" t="s">
        <v>81</v>
      </c>
      <c r="O27" s="20" t="s">
        <v>111</v>
      </c>
      <c r="P27" s="20" t="s">
        <v>202</v>
      </c>
      <c r="Q27" s="6">
        <f t="shared" si="0"/>
        <v>38</v>
      </c>
      <c r="R27" s="2" t="str">
        <f t="shared" si="1"/>
        <v>31 - 40</v>
      </c>
      <c r="S27" s="20" t="s">
        <v>150</v>
      </c>
      <c r="T27" s="20" t="s">
        <v>116</v>
      </c>
      <c r="U27" s="17" t="s">
        <v>144</v>
      </c>
      <c r="V27" s="17" t="s">
        <v>177</v>
      </c>
      <c r="W27" s="22" t="s">
        <v>197</v>
      </c>
      <c r="X27" s="15"/>
      <c r="Y27" s="20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52</v>
      </c>
      <c r="N28" s="18" t="s">
        <v>82</v>
      </c>
      <c r="O28" s="20" t="s">
        <v>112</v>
      </c>
      <c r="P28" s="20" t="s">
        <v>202</v>
      </c>
      <c r="Q28" s="6">
        <f t="shared" si="0"/>
        <v>55</v>
      </c>
      <c r="R28" s="2" t="str">
        <f t="shared" si="1"/>
        <v>&gt; 50</v>
      </c>
      <c r="S28" s="20" t="s">
        <v>151</v>
      </c>
      <c r="T28" s="20" t="s">
        <v>116</v>
      </c>
      <c r="U28" s="17" t="s">
        <v>145</v>
      </c>
      <c r="V28" s="17" t="s">
        <v>178</v>
      </c>
      <c r="W28" s="17"/>
      <c r="X28" s="15"/>
      <c r="Y28" s="20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53</v>
      </c>
      <c r="N29" s="18" t="s">
        <v>83</v>
      </c>
      <c r="O29" s="20" t="s">
        <v>113</v>
      </c>
      <c r="P29" s="20" t="s">
        <v>202</v>
      </c>
      <c r="Q29" s="6">
        <f t="shared" si="0"/>
        <v>30</v>
      </c>
      <c r="R29" s="2" t="str">
        <f t="shared" si="1"/>
        <v>21 - 30</v>
      </c>
      <c r="S29" s="20" t="s">
        <v>151</v>
      </c>
      <c r="T29" s="20" t="s">
        <v>118</v>
      </c>
      <c r="U29" s="17" t="s">
        <v>146</v>
      </c>
      <c r="V29" s="17" t="s">
        <v>179</v>
      </c>
      <c r="W29" s="22" t="s">
        <v>198</v>
      </c>
      <c r="X29" s="15"/>
      <c r="Y29" s="20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54</v>
      </c>
      <c r="N30" s="18" t="s">
        <v>84</v>
      </c>
      <c r="O30" s="20" t="s">
        <v>114</v>
      </c>
      <c r="P30" s="20" t="s">
        <v>202</v>
      </c>
      <c r="Q30" s="6">
        <f t="shared" si="0"/>
        <v>34</v>
      </c>
      <c r="R30" s="2" t="str">
        <f t="shared" si="1"/>
        <v>31 - 40</v>
      </c>
      <c r="S30" s="20" t="s">
        <v>149</v>
      </c>
      <c r="T30" s="20" t="s">
        <v>118</v>
      </c>
      <c r="U30" s="17" t="s">
        <v>147</v>
      </c>
      <c r="V30" s="17" t="s">
        <v>180</v>
      </c>
      <c r="W30" s="22" t="s">
        <v>199</v>
      </c>
      <c r="X30" s="15"/>
      <c r="Y30" s="20"/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55</v>
      </c>
      <c r="N31" s="18" t="s">
        <v>85</v>
      </c>
      <c r="O31" s="20" t="s">
        <v>115</v>
      </c>
      <c r="P31" s="20" t="s">
        <v>202</v>
      </c>
      <c r="Q31" s="6">
        <f t="shared" si="0"/>
        <v>50</v>
      </c>
      <c r="R31" s="2" t="str">
        <f t="shared" si="1"/>
        <v>41 - 50</v>
      </c>
      <c r="S31" s="20" t="s">
        <v>150</v>
      </c>
      <c r="T31" s="20" t="s">
        <v>117</v>
      </c>
      <c r="U31" s="17" t="s">
        <v>148</v>
      </c>
      <c r="V31" s="17" t="s">
        <v>181</v>
      </c>
      <c r="W31" s="17"/>
      <c r="X31" s="16"/>
      <c r="Y31" s="20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HP1</cp:lastModifiedBy>
  <cp:revision>10</cp:revision>
  <dcterms:created xsi:type="dcterms:W3CDTF">2016-07-15T01:36:30Z</dcterms:created>
  <dcterms:modified xsi:type="dcterms:W3CDTF">2017-11-14T03:43:24Z</dcterms:modified>
  <dc:language>en-US</dc:language>
</cp:coreProperties>
</file>