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Peserta Akuntan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<sst xmlns="http://schemas.openxmlformats.org/spreadsheetml/2006/main" count="365" uniqueCount="193">
  <si>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</si>
  <si>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</si>
  <si>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</si>
  <si>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</si>
  <si>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</si>
  <si>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</si>
  <si>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</si>
  <si>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</si>
  <si>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</si>
  <si>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</si>
  <si>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</si>
  <si>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</si>
  <si>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</si>
  <si>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</si>
  <si>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</si>
  <si>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</si>
  <si>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</si>
  <si>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</si>
  <si>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</si>
  <si>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</si>
  <si>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</si>
  <si>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</si>
  <si>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</si>
  <si>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</si>
  <si>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</si>
  <si>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</si>
  <si>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Elvira SY Adam</t>
  </si>
  <si>
    <t>Muammar Fabanyo, S.Sos</t>
  </si>
  <si>
    <t>Rusdi Mahubesy</t>
  </si>
  <si>
    <t>Idris Sukur</t>
  </si>
  <si>
    <t>Nurjaina Mala HI Basir</t>
  </si>
  <si>
    <t>Chalifah Eva Meilani</t>
  </si>
  <si>
    <t>Nafilah M Alhadar</t>
  </si>
  <si>
    <t>Nurmala Syawal</t>
  </si>
  <si>
    <t>Fadila Muksin SPI</t>
  </si>
  <si>
    <t>Neneng Herawati</t>
  </si>
  <si>
    <t>Irmawanti G F Attamimi</t>
  </si>
  <si>
    <t>Herdianto Hamid, S.Ip</t>
  </si>
  <si>
    <t>Muhammad Husen</t>
  </si>
  <si>
    <t>Rifaldi Lukman</t>
  </si>
  <si>
    <t>Tajuddin Koja</t>
  </si>
  <si>
    <t>Suhesti</t>
  </si>
  <si>
    <t>Habib Anhar</t>
  </si>
  <si>
    <t>Agussalim A. Rahman</t>
  </si>
  <si>
    <t>Djuwita M Hasan</t>
  </si>
  <si>
    <t>Jumriati Mada</t>
  </si>
  <si>
    <t>Rakib Yahya</t>
  </si>
  <si>
    <t>Supriyanta Ade</t>
  </si>
  <si>
    <t>Dita Rosa Hindayani</t>
  </si>
  <si>
    <t>Zulkifli Usman</t>
  </si>
  <si>
    <t>Amirudin Boamuna</t>
  </si>
  <si>
    <t>Isman Adnan</t>
  </si>
  <si>
    <t>Ikram</t>
  </si>
  <si>
    <t>Mahmud Senuk</t>
  </si>
  <si>
    <t>Hafis Abdussalam</t>
  </si>
  <si>
    <t>Muhlis</t>
  </si>
  <si>
    <t>8271036906850002</t>
  </si>
  <si>
    <t>8272010606900002</t>
  </si>
  <si>
    <t>8205021403885569</t>
  </si>
  <si>
    <t>8271063112910002</t>
  </si>
  <si>
    <t>8271036108910004</t>
  </si>
  <si>
    <t>8271025905860001</t>
  </si>
  <si>
    <t>8271026905920002</t>
  </si>
  <si>
    <t>8271066607900001</t>
  </si>
  <si>
    <t>8271034205880005</t>
  </si>
  <si>
    <t>8271026001920001</t>
  </si>
  <si>
    <t>8271065612940002</t>
  </si>
  <si>
    <t>-</t>
  </si>
  <si>
    <t>8272010209890004</t>
  </si>
  <si>
    <t>8201030405900004</t>
  </si>
  <si>
    <t>8272042611910001</t>
  </si>
  <si>
    <t>8271026812850003</t>
  </si>
  <si>
    <t>8272041311840001</t>
  </si>
  <si>
    <t>8272012008900001</t>
  </si>
  <si>
    <t>8271026011920004</t>
  </si>
  <si>
    <t>8204014308930001</t>
  </si>
  <si>
    <t>8206100604861001</t>
  </si>
  <si>
    <t>8272010302890001</t>
  </si>
  <si>
    <t>8271034401900004</t>
  </si>
  <si>
    <t>8271031411920003</t>
  </si>
  <si>
    <t>8271030807790005</t>
  </si>
  <si>
    <t>8271031009820005</t>
  </si>
  <si>
    <t>3328111701790010</t>
  </si>
  <si>
    <t>8272041206920003</t>
  </si>
  <si>
    <t>8271040505850003</t>
  </si>
  <si>
    <t>8201050506830001</t>
  </si>
  <si>
    <t>Ternate, 29/06/1985</t>
  </si>
  <si>
    <t>Tidore, 06/06/1990</t>
  </si>
  <si>
    <t>Mangoli, 14/03/1988</t>
  </si>
  <si>
    <t>Wayasipang, 31/12/1991</t>
  </si>
  <si>
    <t>Ternate, 21/08/1991</t>
  </si>
  <si>
    <t>Jayapura, 19/05/1986</t>
  </si>
  <si>
    <t>Ternate, 29/05/1992</t>
  </si>
  <si>
    <t>Ternate, 26/07/1990</t>
  </si>
  <si>
    <t>Tuada, 02/05/1988</t>
  </si>
  <si>
    <t>Ternate, 20/01/1992</t>
  </si>
  <si>
    <t>Ternate, 19/09/1990</t>
  </si>
  <si>
    <t>Tidore, 04/04/1987</t>
  </si>
  <si>
    <t>Tongute Ternate, 04/05/1990</t>
  </si>
  <si>
    <t>Tidore, 26/11/1991</t>
  </si>
  <si>
    <t>Jailolo, 28/12/1985</t>
  </si>
  <si>
    <t>Tidore, 13/11/1984</t>
  </si>
  <si>
    <t>Tidore, 20/08/1990</t>
  </si>
  <si>
    <t>Jailolo, 20/11/1992</t>
  </si>
  <si>
    <t>Saketa, 08/03/1991</t>
  </si>
  <si>
    <t>Maba, 06/04/1986</t>
  </si>
  <si>
    <t>Tidore, 02/02/1989</t>
  </si>
  <si>
    <t>Ternate, 04/01/1990</t>
  </si>
  <si>
    <t>Malifut, 14/11/1992</t>
  </si>
  <si>
    <t>Ternate, 08/07/1979</t>
  </si>
  <si>
    <t>Ternate, 10/09/1982</t>
  </si>
  <si>
    <t>Ternate, 07/12/1981</t>
  </si>
  <si>
    <t>Tolua, 12/06/1992</t>
  </si>
  <si>
    <t>Moti, 05/05/1985</t>
  </si>
  <si>
    <t>Sidangoli, 05/06/1983</t>
  </si>
  <si>
    <t>S1</t>
  </si>
  <si>
    <t>SLTA</t>
  </si>
  <si>
    <t>S2</t>
  </si>
  <si>
    <t>Islam</t>
  </si>
  <si>
    <t>Pendamping KUKM</t>
  </si>
  <si>
    <t>Jl. Pemuda Rt. 004 Rw. 002, Kasturian, Ternate Utara, Kota Ternate</t>
  </si>
  <si>
    <t>Kel. Soadara, Kota Tidore Kepulauan</t>
  </si>
  <si>
    <t>Dusun II Kenari Rt. 006 Rw. 003, Mangon, Sanana, Kab. Kep. Sula</t>
  </si>
  <si>
    <t>Lingk. Tanah Masjid Rt. 002 Rw. 006, Kalumpang, Ternate Tengah, Kota Ternate</t>
  </si>
  <si>
    <t>Jl. Daniel Bohang Rt. 003 Rw. 004, Salero, Ternate Utara, Kota Ternate</t>
  </si>
  <si>
    <t>Jl. Teratai Rt. 008 Rw. 002, Tanah Tinggi, Ternate Selatan, Kota Ternate</t>
  </si>
  <si>
    <t>Kel Mangga Dua Rt. 005 Rw. 002, Mangga Dua, Ternate Selatan, Kota Ternate</t>
  </si>
  <si>
    <t>Lingk. Skep Rt. 001 Rw. 001, Salahuddin, Ternate Tengah, Kota Ternate</t>
  </si>
  <si>
    <t>Kel. Dufa Dufa, Ternate Utara, Kota Ternate</t>
  </si>
  <si>
    <t>Lingk. Benteng Satu Rt. 002 Rw. 003, Kalumpang, Ternate Tengah, Kota Ternate</t>
  </si>
  <si>
    <t>Lingk. Skep Rt. 003 Rw. 001, Salahuddin, Ternate Tengah, Kota Ternate</t>
  </si>
  <si>
    <t>Kel. Marikurubu, Ternate Tengah, Kota Ternate</t>
  </si>
  <si>
    <t>Jl. Sultan Jainal Abidinsyah Rt. 003 Rw. 001, Gamtufkange, Tidore, Kota Tidore Kep</t>
  </si>
  <si>
    <t>Desa Tongute Ternate Rt. 001 Rw. 001, Tongute Ternate, Ibu, Halmahera Barat</t>
  </si>
  <si>
    <t>Jl. Raya Gurabati Rt. 010 Rw. 004, Gurabati, Tidore Selatan, Kota Tidore Kep</t>
  </si>
  <si>
    <t>Kel. Jati, Kec. Ternate Selatan, Kota Ternate</t>
  </si>
  <si>
    <t>Tuguiha Rt. 002 Rw. 001, Tuguiha, Tidore Selatan, Kota Tidore Kep</t>
  </si>
  <si>
    <t>Lingkungan I Rt. 002 Rw. 001, Gurabunga, Tidore, Kota Tidore Kep</t>
  </si>
  <si>
    <t>Jl. Jere Busua Rt. 007 Rw. 003, Tanah Tinggi Barat, Ternate Selatan, Kota Ternate</t>
  </si>
  <si>
    <t>Kel. Kalumata Rt. 018 Rw. 006, Kalumata, Kota Ternate Selatan, Kota Ternate</t>
  </si>
  <si>
    <t>Maba Sangaji, Jl. Hasan Hairan</t>
  </si>
  <si>
    <t>Kel. Goto, Tidore, Kota Tidore Kepulauan</t>
  </si>
  <si>
    <t>Sabia Rt. 014 Rw. 005, Sangaji, Ternate Utara, Kota Ternate</t>
  </si>
  <si>
    <t>Kel. Dufa Dufa Rt. 001 Rw. 004, Dufa Dufa, Ternate Utara, Kota Ternate</t>
  </si>
  <si>
    <t>Jl. Daniel Bohang Rt. 002 Rw. 003, Salero, Ternate Utara, Kota Ternate</t>
  </si>
  <si>
    <t>Kel. Bastiong, Ternate Selatan, Kota Ternate</t>
  </si>
  <si>
    <t>Kec. Moya Rt. 008 Rw. 004, Kota Ternate Tengah, Kota Ternate</t>
  </si>
  <si>
    <t>Toloa Rt. 002 Rw. 001, Toloa, Tidore Selatan, Kota Tidore Kepulauan</t>
  </si>
  <si>
    <t>Kel. Tadenas Rt. 001 Rw. 001, Tadenas, Moti, Kota Ternate</t>
  </si>
  <si>
    <t>Sidangoli Dehe Rt. 005 Sidangoli Dehe, Jailolo Selatan, Kab. Halmahera Barat</t>
  </si>
  <si>
    <t>082188615121</t>
  </si>
  <si>
    <t>082347656606</t>
  </si>
  <si>
    <t>082293194201</t>
  </si>
  <si>
    <t>081244582631</t>
  </si>
  <si>
    <t>082271231657</t>
  </si>
  <si>
    <t>085394673746</t>
  </si>
  <si>
    <t>081243130833</t>
  </si>
  <si>
    <t>085242560048</t>
  </si>
  <si>
    <t>081295573428</t>
  </si>
  <si>
    <t>085342114718</t>
  </si>
  <si>
    <t>081296297449</t>
  </si>
  <si>
    <t>082393132799</t>
  </si>
  <si>
    <t>082210475817</t>
  </si>
  <si>
    <t>082210711850</t>
  </si>
  <si>
    <t>082348613860</t>
  </si>
  <si>
    <t>082188462972</t>
  </si>
  <si>
    <t>081340750321</t>
  </si>
  <si>
    <t>081355778725</t>
  </si>
  <si>
    <t>081294420117</t>
  </si>
  <si>
    <t>082196919041</t>
  </si>
  <si>
    <t>081343532298</t>
  </si>
  <si>
    <t>082348023432</t>
  </si>
  <si>
    <t>081325772246</t>
  </si>
  <si>
    <t>081342903057</t>
  </si>
  <si>
    <t>085240772567</t>
  </si>
  <si>
    <t>082259144315</t>
  </si>
  <si>
    <t>082393052930</t>
  </si>
  <si>
    <t>081248183362</t>
  </si>
  <si>
    <t>082187498784</t>
  </si>
  <si>
    <t>thabalayamar@yahoo.co.id</t>
  </si>
  <si>
    <t>rusdimahubesiy@yahoo.com</t>
  </si>
  <si>
    <t>riswanblackter@gmail.com</t>
  </si>
  <si>
    <t>asrulneneng@gmail.com</t>
  </si>
  <si>
    <t>irmawanti.g.f.attamimi@gmail.com</t>
  </si>
  <si>
    <t>habibanhar68@yahoo.com</t>
  </si>
  <si>
    <t>ipinkoko89@yahoo.com</t>
  </si>
  <si>
    <t>ditarosa.hindayani@gmail.com</t>
  </si>
  <si>
    <t>amibuamona@gmail.com</t>
  </si>
  <si>
    <t>ikramlenda@gmail.com</t>
  </si>
  <si>
    <t>Manokoari, 16/12/1995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</si>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</sst>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u/>
      <sz val="9.25"/>
      <color theme="10"/>
      <name val="Calibri"/>
      <family val="2"/>
      <charset val="1"/>
    </font>
    <font>
      <sz val="10"/>
      <color theme="10"/>
      <name val="Calibri"/>
      <family val="2"/>
      <scheme val="minor"/>
    </font>
    <font>
      <u/>
      <sz val="10"/>
      <color theme="10"/>
      <name val="Calibri"/>
      <family val="2"/>
      <charset val="1"/>
    </font>
    <font>
      <sz val="10"/>
      <color theme="10"/>
      <name val="Calibri"/>
      <family val="2"/>
      <charset val="1"/>
    </font>
    <font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1" fillId="0" borderId="2" xfId="0" applyFont="1" applyBorder="1" applyAlignment="1">
      <alignment vertical="center" wrapText="1"/>
    </xf>
    <xf numFmtId="1" fontId="21" fillId="0" borderId="2" xfId="0" quotePrefix="1" applyNumberFormat="1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Fill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1" fillId="0" borderId="2" xfId="0" quotePrefix="1" applyFont="1" applyBorder="1" applyAlignment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  <xf numFmtId="0" fontId="26" fillId="0" borderId="2" xfId="25" applyFont="1" applyBorder="1" applyAlignment="1" applyProtection="1">
      <alignment vertical="center" wrapText="1"/>
    </xf>
    <xf numFmtId="0" fontId="27" fillId="0" borderId="2" xfId="25" applyFont="1" applyBorder="1" applyAlignment="1" applyProtection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lenda@gmail.com" TargetMode="External"/><Relationship Id="rId3" Type="http://schemas.openxmlformats.org/officeDocument/2006/relationships/hyperlink" Target="mailto:irmawanti.g.f.attamimi@gmail.com" TargetMode="External"/><Relationship Id="rId7" Type="http://schemas.openxmlformats.org/officeDocument/2006/relationships/hyperlink" Target="mailto:amibuamona@gmail.com" TargetMode="External"/><Relationship Id="rId2" Type="http://schemas.openxmlformats.org/officeDocument/2006/relationships/hyperlink" Target="mailto:habibanhar68@yahoo.com" TargetMode="External"/><Relationship Id="rId1" Type="http://schemas.openxmlformats.org/officeDocument/2006/relationships/hyperlink" Target="mailto:rusdimahubesiy@yahoo.com" TargetMode="External"/><Relationship Id="rId6" Type="http://schemas.openxmlformats.org/officeDocument/2006/relationships/hyperlink" Target="mailto:ditarosa.hindayani@gmail.com" TargetMode="External"/><Relationship Id="rId5" Type="http://schemas.openxmlformats.org/officeDocument/2006/relationships/hyperlink" Target="mailto:ipinkoko89@yaho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srulneneng@gmail.com" TargetMode="External"/><Relationship Id="rId9" Type="http://schemas.openxmlformats.org/officeDocument/2006/relationships/hyperlink" Target="mailto:thabalayamar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0" zoomScale="75" zoomScaleNormal="75" workbookViewId="0">
      <selection activeCell="X34" sqref="X3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26</v>
      </c>
      <c r="N2" s="16" t="s">
        <v>56</v>
      </c>
      <c r="O2" s="17" t="s">
        <v>86</v>
      </c>
      <c r="P2" s="18" t="s">
        <v>190</v>
      </c>
      <c r="Q2" s="6">
        <f>2017-VALUE(RIGHT(O2,4))</f>
        <v>32</v>
      </c>
      <c r="R2" t="str">
        <f>IF(Q2&lt;21,"&lt; 21",IF(Q2&lt;=30,"21 - 30",IF(Q2&lt;=40,"31 - 40",IF(Q2&lt;=50,"41 - 50","&gt; 50" ))))</f>
        <v>31 - 40</v>
      </c>
      <c r="S2" s="18" t="s">
        <v>115</v>
      </c>
      <c r="T2" s="18" t="s">
        <v>118</v>
      </c>
      <c r="U2" s="19" t="s">
        <v>119</v>
      </c>
      <c r="V2" s="15" t="s">
        <v>120</v>
      </c>
      <c r="W2" s="21" t="s">
        <v>150</v>
      </c>
      <c r="X2" s="22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27</v>
      </c>
      <c r="N3" s="16" t="s">
        <v>57</v>
      </c>
      <c r="O3" s="18" t="s">
        <v>87</v>
      </c>
      <c r="P3" s="18" t="s">
        <v>191</v>
      </c>
      <c r="Q3" s="6">
        <f t="shared" ref="Q3:Q31" si="0">2017-VALUE(RIGHT(O3,4))</f>
        <v>27</v>
      </c>
      <c r="R3" s="2" t="str">
        <f t="shared" ref="R3:R31" si="1">IF(Q3&lt;21,"&lt; 21",IF(Q3&lt;=30,"21 - 30",IF(Q3&lt;=40,"31 - 40",IF(Q3&lt;=50,"41 - 50","&gt; 50" ))))</f>
        <v>21 - 30</v>
      </c>
      <c r="S3" s="18" t="s">
        <v>115</v>
      </c>
      <c r="T3" s="18" t="s">
        <v>118</v>
      </c>
      <c r="U3" s="19" t="s">
        <v>119</v>
      </c>
      <c r="V3" s="15" t="s">
        <v>121</v>
      </c>
      <c r="W3" s="21" t="s">
        <v>151</v>
      </c>
      <c r="X3" s="23" t="s">
        <v>179</v>
      </c>
      <c r="Y3" s="13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28</v>
      </c>
      <c r="N4" s="16" t="s">
        <v>58</v>
      </c>
      <c r="O4" s="18" t="s">
        <v>88</v>
      </c>
      <c r="P4" s="18" t="s">
        <v>191</v>
      </c>
      <c r="Q4" s="6">
        <f t="shared" si="0"/>
        <v>29</v>
      </c>
      <c r="R4" s="2" t="str">
        <f t="shared" si="1"/>
        <v>21 - 30</v>
      </c>
      <c r="S4" s="18" t="s">
        <v>116</v>
      </c>
      <c r="T4" s="18" t="s">
        <v>118</v>
      </c>
      <c r="U4" s="19" t="s">
        <v>119</v>
      </c>
      <c r="V4" s="15" t="s">
        <v>122</v>
      </c>
      <c r="W4" s="21" t="s">
        <v>152</v>
      </c>
      <c r="X4" s="23" t="s">
        <v>180</v>
      </c>
      <c r="Y4" s="13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29</v>
      </c>
      <c r="N5" s="16" t="s">
        <v>59</v>
      </c>
      <c r="O5" s="18" t="s">
        <v>89</v>
      </c>
      <c r="P5" s="18" t="s">
        <v>191</v>
      </c>
      <c r="Q5" s="6">
        <f t="shared" si="0"/>
        <v>26</v>
      </c>
      <c r="R5" s="2" t="str">
        <f t="shared" si="1"/>
        <v>21 - 30</v>
      </c>
      <c r="S5" s="18" t="s">
        <v>115</v>
      </c>
      <c r="T5" s="18" t="s">
        <v>118</v>
      </c>
      <c r="U5" s="19" t="s">
        <v>119</v>
      </c>
      <c r="V5" s="15" t="s">
        <v>123</v>
      </c>
      <c r="W5" s="21" t="s">
        <v>153</v>
      </c>
      <c r="X5" s="23" t="s">
        <v>181</v>
      </c>
      <c r="Y5" s="13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30</v>
      </c>
      <c r="N6" s="16" t="s">
        <v>60</v>
      </c>
      <c r="O6" s="18" t="s">
        <v>90</v>
      </c>
      <c r="P6" s="18" t="s">
        <v>190</v>
      </c>
      <c r="Q6" s="6">
        <f t="shared" si="0"/>
        <v>26</v>
      </c>
      <c r="R6" s="2" t="str">
        <f t="shared" si="1"/>
        <v>21 - 30</v>
      </c>
      <c r="S6" s="18" t="s">
        <v>115</v>
      </c>
      <c r="T6" s="18" t="s">
        <v>118</v>
      </c>
      <c r="U6" s="19" t="s">
        <v>119</v>
      </c>
      <c r="V6" s="15" t="s">
        <v>124</v>
      </c>
      <c r="W6" s="21" t="s">
        <v>154</v>
      </c>
      <c r="X6" s="24"/>
      <c r="Y6" s="13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31</v>
      </c>
      <c r="N7" s="16" t="s">
        <v>61</v>
      </c>
      <c r="O7" s="18" t="s">
        <v>91</v>
      </c>
      <c r="P7" s="18" t="s">
        <v>190</v>
      </c>
      <c r="Q7" s="6">
        <f t="shared" si="0"/>
        <v>31</v>
      </c>
      <c r="R7" s="2" t="str">
        <f t="shared" si="1"/>
        <v>31 - 40</v>
      </c>
      <c r="S7" s="18" t="s">
        <v>116</v>
      </c>
      <c r="T7" s="18" t="s">
        <v>118</v>
      </c>
      <c r="U7" s="19" t="s">
        <v>119</v>
      </c>
      <c r="V7" s="15" t="s">
        <v>125</v>
      </c>
      <c r="W7" s="21" t="s">
        <v>155</v>
      </c>
      <c r="X7" s="24"/>
      <c r="Y7" s="13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32</v>
      </c>
      <c r="N8" s="16" t="s">
        <v>62</v>
      </c>
      <c r="O8" s="18" t="s">
        <v>92</v>
      </c>
      <c r="P8" s="18" t="s">
        <v>190</v>
      </c>
      <c r="Q8" s="6">
        <f t="shared" si="0"/>
        <v>25</v>
      </c>
      <c r="R8" s="2" t="str">
        <f t="shared" si="1"/>
        <v>21 - 30</v>
      </c>
      <c r="S8" s="18" t="s">
        <v>115</v>
      </c>
      <c r="T8" s="17" t="s">
        <v>118</v>
      </c>
      <c r="U8" s="19" t="s">
        <v>119</v>
      </c>
      <c r="V8" s="15" t="s">
        <v>126</v>
      </c>
      <c r="W8" s="21" t="s">
        <v>156</v>
      </c>
      <c r="X8" s="24"/>
      <c r="Y8" s="13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33</v>
      </c>
      <c r="N9" s="16" t="s">
        <v>63</v>
      </c>
      <c r="O9" s="18" t="s">
        <v>93</v>
      </c>
      <c r="P9" s="18" t="s">
        <v>190</v>
      </c>
      <c r="Q9" s="6">
        <f t="shared" si="0"/>
        <v>27</v>
      </c>
      <c r="R9" s="2" t="str">
        <f t="shared" si="1"/>
        <v>21 - 30</v>
      </c>
      <c r="S9" s="18" t="s">
        <v>115</v>
      </c>
      <c r="T9" s="18" t="s">
        <v>118</v>
      </c>
      <c r="U9" s="19" t="s">
        <v>119</v>
      </c>
      <c r="V9" s="15" t="s">
        <v>127</v>
      </c>
      <c r="W9" s="21" t="s">
        <v>157</v>
      </c>
      <c r="X9" s="24"/>
      <c r="Y9" s="13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34</v>
      </c>
      <c r="N10" s="16" t="s">
        <v>64</v>
      </c>
      <c r="O10" s="18" t="s">
        <v>94</v>
      </c>
      <c r="P10" s="18" t="s">
        <v>190</v>
      </c>
      <c r="Q10" s="6">
        <f t="shared" si="0"/>
        <v>29</v>
      </c>
      <c r="R10" s="2" t="str">
        <f t="shared" si="1"/>
        <v>21 - 30</v>
      </c>
      <c r="S10" s="18" t="s">
        <v>115</v>
      </c>
      <c r="T10" s="18" t="s">
        <v>118</v>
      </c>
      <c r="U10" s="19" t="s">
        <v>119</v>
      </c>
      <c r="V10" s="20" t="s">
        <v>128</v>
      </c>
      <c r="W10" s="21" t="s">
        <v>158</v>
      </c>
      <c r="X10" s="24"/>
      <c r="Y10" s="13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35</v>
      </c>
      <c r="N11" s="16" t="s">
        <v>65</v>
      </c>
      <c r="O11" s="18" t="s">
        <v>95</v>
      </c>
      <c r="P11" s="18" t="s">
        <v>190</v>
      </c>
      <c r="Q11" s="6">
        <f t="shared" si="0"/>
        <v>25</v>
      </c>
      <c r="R11" s="2" t="str">
        <f t="shared" si="1"/>
        <v>21 - 30</v>
      </c>
      <c r="S11" s="18" t="s">
        <v>116</v>
      </c>
      <c r="T11" s="18" t="s">
        <v>118</v>
      </c>
      <c r="U11" s="19" t="s">
        <v>119</v>
      </c>
      <c r="V11" s="15" t="s">
        <v>129</v>
      </c>
      <c r="W11" s="21" t="s">
        <v>159</v>
      </c>
      <c r="X11" s="23" t="s">
        <v>182</v>
      </c>
      <c r="Y11" s="13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36</v>
      </c>
      <c r="N12" s="16" t="s">
        <v>66</v>
      </c>
      <c r="O12" s="18" t="s">
        <v>189</v>
      </c>
      <c r="P12" s="18" t="s">
        <v>190</v>
      </c>
      <c r="Q12" s="6">
        <f t="shared" si="0"/>
        <v>22</v>
      </c>
      <c r="R12" s="2" t="str">
        <f t="shared" si="1"/>
        <v>21 - 30</v>
      </c>
      <c r="S12" s="18" t="s">
        <v>192</v>
      </c>
      <c r="T12" s="18" t="s">
        <v>118</v>
      </c>
      <c r="U12" s="19" t="s">
        <v>119</v>
      </c>
      <c r="V12" s="15" t="s">
        <v>130</v>
      </c>
      <c r="W12" s="21" t="s">
        <v>160</v>
      </c>
      <c r="X12" s="23" t="s">
        <v>183</v>
      </c>
      <c r="Y12" s="13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37</v>
      </c>
      <c r="N13" s="16" t="s">
        <v>67</v>
      </c>
      <c r="O13" s="18" t="s">
        <v>96</v>
      </c>
      <c r="P13" s="18" t="s">
        <v>191</v>
      </c>
      <c r="Q13" s="6">
        <f t="shared" si="0"/>
        <v>27</v>
      </c>
      <c r="R13" s="2" t="str">
        <f t="shared" si="1"/>
        <v>21 - 30</v>
      </c>
      <c r="S13" s="18" t="s">
        <v>115</v>
      </c>
      <c r="T13" s="18" t="s">
        <v>118</v>
      </c>
      <c r="U13" s="19" t="s">
        <v>119</v>
      </c>
      <c r="V13" s="20" t="s">
        <v>131</v>
      </c>
      <c r="W13" s="21" t="s">
        <v>161</v>
      </c>
      <c r="X13" s="25"/>
      <c r="Y13" s="13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38</v>
      </c>
      <c r="N14" s="16" t="s">
        <v>68</v>
      </c>
      <c r="O14" s="18" t="s">
        <v>97</v>
      </c>
      <c r="P14" s="18" t="s">
        <v>191</v>
      </c>
      <c r="Q14" s="6">
        <f t="shared" si="0"/>
        <v>30</v>
      </c>
      <c r="R14" s="2" t="str">
        <f t="shared" si="1"/>
        <v>21 - 30</v>
      </c>
      <c r="S14" s="18" t="s">
        <v>192</v>
      </c>
      <c r="T14" s="18" t="s">
        <v>118</v>
      </c>
      <c r="U14" s="19" t="s">
        <v>119</v>
      </c>
      <c r="V14" s="15" t="s">
        <v>132</v>
      </c>
      <c r="W14" s="21" t="s">
        <v>162</v>
      </c>
      <c r="X14" s="24"/>
      <c r="Y14" s="13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39</v>
      </c>
      <c r="N15" s="16" t="s">
        <v>69</v>
      </c>
      <c r="O15" s="17" t="s">
        <v>98</v>
      </c>
      <c r="P15" s="18" t="s">
        <v>191</v>
      </c>
      <c r="Q15" s="6">
        <f t="shared" si="0"/>
        <v>27</v>
      </c>
      <c r="R15" s="2" t="str">
        <f t="shared" si="1"/>
        <v>21 - 30</v>
      </c>
      <c r="S15" s="18" t="s">
        <v>116</v>
      </c>
      <c r="T15" s="18" t="s">
        <v>118</v>
      </c>
      <c r="U15" s="19" t="s">
        <v>119</v>
      </c>
      <c r="V15" s="15" t="s">
        <v>133</v>
      </c>
      <c r="W15" s="21" t="s">
        <v>163</v>
      </c>
      <c r="X15" s="24"/>
      <c r="Y15" s="13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40</v>
      </c>
      <c r="N16" s="16" t="s">
        <v>70</v>
      </c>
      <c r="O16" s="18" t="s">
        <v>99</v>
      </c>
      <c r="P16" s="18" t="s">
        <v>191</v>
      </c>
      <c r="Q16" s="6">
        <f t="shared" si="0"/>
        <v>26</v>
      </c>
      <c r="R16" s="2" t="str">
        <f t="shared" si="1"/>
        <v>21 - 30</v>
      </c>
      <c r="S16" s="18" t="s">
        <v>115</v>
      </c>
      <c r="T16" s="18" t="s">
        <v>118</v>
      </c>
      <c r="U16" s="19" t="s">
        <v>119</v>
      </c>
      <c r="V16" s="15" t="s">
        <v>134</v>
      </c>
      <c r="W16" s="21" t="s">
        <v>164</v>
      </c>
      <c r="X16" s="24"/>
      <c r="Y16" s="13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41</v>
      </c>
      <c r="N17" s="16" t="s">
        <v>71</v>
      </c>
      <c r="O17" s="18" t="s">
        <v>100</v>
      </c>
      <c r="P17" s="18" t="s">
        <v>190</v>
      </c>
      <c r="Q17" s="6">
        <f t="shared" si="0"/>
        <v>32</v>
      </c>
      <c r="R17" s="2" t="str">
        <f t="shared" si="1"/>
        <v>31 - 40</v>
      </c>
      <c r="S17" s="18" t="s">
        <v>115</v>
      </c>
      <c r="T17" s="18" t="s">
        <v>118</v>
      </c>
      <c r="U17" s="19" t="s">
        <v>119</v>
      </c>
      <c r="V17" s="15" t="s">
        <v>135</v>
      </c>
      <c r="W17" s="21" t="s">
        <v>165</v>
      </c>
      <c r="X17" s="24"/>
      <c r="Y17" s="13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42</v>
      </c>
      <c r="N18" s="16" t="s">
        <v>72</v>
      </c>
      <c r="O18" s="18" t="s">
        <v>101</v>
      </c>
      <c r="P18" s="18" t="s">
        <v>191</v>
      </c>
      <c r="Q18" s="6">
        <f t="shared" si="0"/>
        <v>33</v>
      </c>
      <c r="R18" s="2" t="str">
        <f t="shared" si="1"/>
        <v>31 - 40</v>
      </c>
      <c r="S18" s="18" t="s">
        <v>116</v>
      </c>
      <c r="T18" s="18" t="s">
        <v>118</v>
      </c>
      <c r="U18" s="19" t="s">
        <v>119</v>
      </c>
      <c r="V18" s="15" t="s">
        <v>136</v>
      </c>
      <c r="W18" s="21" t="s">
        <v>166</v>
      </c>
      <c r="X18" s="23" t="s">
        <v>184</v>
      </c>
      <c r="Y18" s="13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43</v>
      </c>
      <c r="N19" s="16" t="s">
        <v>73</v>
      </c>
      <c r="O19" s="18" t="s">
        <v>102</v>
      </c>
      <c r="P19" s="18" t="s">
        <v>191</v>
      </c>
      <c r="Q19" s="6">
        <f t="shared" si="0"/>
        <v>27</v>
      </c>
      <c r="R19" s="2" t="str">
        <f t="shared" si="1"/>
        <v>21 - 30</v>
      </c>
      <c r="S19" s="18" t="s">
        <v>115</v>
      </c>
      <c r="T19" s="18" t="s">
        <v>118</v>
      </c>
      <c r="U19" s="19" t="s">
        <v>119</v>
      </c>
      <c r="V19" s="15" t="s">
        <v>137</v>
      </c>
      <c r="W19" s="21" t="s">
        <v>167</v>
      </c>
      <c r="X19" s="24"/>
      <c r="Y19" s="13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44</v>
      </c>
      <c r="N20" s="16" t="s">
        <v>74</v>
      </c>
      <c r="O20" s="18" t="s">
        <v>103</v>
      </c>
      <c r="P20" s="18" t="s">
        <v>190</v>
      </c>
      <c r="Q20" s="6">
        <f t="shared" si="0"/>
        <v>25</v>
      </c>
      <c r="R20" s="2" t="str">
        <f t="shared" si="1"/>
        <v>21 - 30</v>
      </c>
      <c r="S20" s="18" t="s">
        <v>115</v>
      </c>
      <c r="T20" s="18" t="s">
        <v>118</v>
      </c>
      <c r="U20" s="19" t="s">
        <v>119</v>
      </c>
      <c r="V20" s="15" t="s">
        <v>138</v>
      </c>
      <c r="W20" s="21" t="s">
        <v>168</v>
      </c>
      <c r="X20" s="24"/>
      <c r="Y20" s="13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45</v>
      </c>
      <c r="N21" s="16" t="s">
        <v>75</v>
      </c>
      <c r="O21" s="18" t="s">
        <v>104</v>
      </c>
      <c r="P21" s="18" t="s">
        <v>190</v>
      </c>
      <c r="Q21" s="6">
        <f t="shared" si="0"/>
        <v>26</v>
      </c>
      <c r="R21" s="2" t="str">
        <f t="shared" si="1"/>
        <v>21 - 30</v>
      </c>
      <c r="S21" s="18" t="s">
        <v>115</v>
      </c>
      <c r="T21" s="18" t="s">
        <v>118</v>
      </c>
      <c r="U21" s="19" t="s">
        <v>119</v>
      </c>
      <c r="V21" s="15" t="s">
        <v>139</v>
      </c>
      <c r="W21" s="21" t="s">
        <v>169</v>
      </c>
      <c r="X21" s="24"/>
      <c r="Y21" s="1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46</v>
      </c>
      <c r="N22" s="16" t="s">
        <v>76</v>
      </c>
      <c r="O22" s="17" t="s">
        <v>105</v>
      </c>
      <c r="P22" s="18" t="s">
        <v>191</v>
      </c>
      <c r="Q22" s="6">
        <f t="shared" si="0"/>
        <v>31</v>
      </c>
      <c r="R22" s="2" t="str">
        <f t="shared" si="1"/>
        <v>31 - 40</v>
      </c>
      <c r="S22" s="18" t="s">
        <v>115</v>
      </c>
      <c r="T22" s="18" t="s">
        <v>118</v>
      </c>
      <c r="U22" s="19" t="s">
        <v>119</v>
      </c>
      <c r="V22" s="15" t="s">
        <v>140</v>
      </c>
      <c r="W22" s="21" t="s">
        <v>170</v>
      </c>
      <c r="X22" s="24"/>
      <c r="Y22" s="13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47</v>
      </c>
      <c r="N23" s="16" t="s">
        <v>77</v>
      </c>
      <c r="O23" s="18" t="s">
        <v>106</v>
      </c>
      <c r="P23" s="18" t="s">
        <v>191</v>
      </c>
      <c r="Q23" s="6">
        <f t="shared" si="0"/>
        <v>28</v>
      </c>
      <c r="R23" s="2" t="str">
        <f t="shared" si="1"/>
        <v>21 - 30</v>
      </c>
      <c r="S23" s="18" t="s">
        <v>116</v>
      </c>
      <c r="T23" s="18" t="s">
        <v>118</v>
      </c>
      <c r="U23" s="19" t="s">
        <v>119</v>
      </c>
      <c r="V23" s="15" t="s">
        <v>141</v>
      </c>
      <c r="W23" s="21" t="s">
        <v>171</v>
      </c>
      <c r="X23" s="23" t="s">
        <v>185</v>
      </c>
      <c r="Y23" s="13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48</v>
      </c>
      <c r="N24" s="16" t="s">
        <v>78</v>
      </c>
      <c r="O24" s="17" t="s">
        <v>107</v>
      </c>
      <c r="P24" s="18" t="s">
        <v>190</v>
      </c>
      <c r="Q24" s="6">
        <f t="shared" si="0"/>
        <v>27</v>
      </c>
      <c r="R24" s="2" t="str">
        <f t="shared" si="1"/>
        <v>21 - 30</v>
      </c>
      <c r="S24" s="18" t="s">
        <v>117</v>
      </c>
      <c r="T24" s="18" t="s">
        <v>118</v>
      </c>
      <c r="U24" s="19" t="s">
        <v>119</v>
      </c>
      <c r="V24" s="15" t="s">
        <v>142</v>
      </c>
      <c r="W24" s="21" t="s">
        <v>172</v>
      </c>
      <c r="X24" s="23" t="s">
        <v>186</v>
      </c>
      <c r="Y24" s="13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49</v>
      </c>
      <c r="N25" s="16" t="s">
        <v>79</v>
      </c>
      <c r="O25" s="18" t="s">
        <v>108</v>
      </c>
      <c r="P25" s="18" t="s">
        <v>191</v>
      </c>
      <c r="Q25" s="6">
        <f t="shared" si="0"/>
        <v>25</v>
      </c>
      <c r="R25" s="2" t="str">
        <f t="shared" si="1"/>
        <v>21 - 30</v>
      </c>
      <c r="S25" s="18" t="s">
        <v>116</v>
      </c>
      <c r="T25" s="18" t="s">
        <v>118</v>
      </c>
      <c r="U25" s="19" t="s">
        <v>119</v>
      </c>
      <c r="V25" s="15" t="s">
        <v>143</v>
      </c>
      <c r="W25" s="21" t="s">
        <v>173</v>
      </c>
      <c r="X25" s="24"/>
      <c r="Y25" s="13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50</v>
      </c>
      <c r="N26" s="16" t="s">
        <v>80</v>
      </c>
      <c r="O26" s="18" t="s">
        <v>109</v>
      </c>
      <c r="P26" s="18" t="s">
        <v>191</v>
      </c>
      <c r="Q26" s="6">
        <f t="shared" si="0"/>
        <v>38</v>
      </c>
      <c r="R26" s="2" t="str">
        <f t="shared" si="1"/>
        <v>31 - 40</v>
      </c>
      <c r="S26" s="18" t="s">
        <v>116</v>
      </c>
      <c r="T26" s="18" t="s">
        <v>118</v>
      </c>
      <c r="U26" s="19" t="s">
        <v>119</v>
      </c>
      <c r="V26" s="15" t="s">
        <v>144</v>
      </c>
      <c r="W26" s="21" t="s">
        <v>174</v>
      </c>
      <c r="X26" s="23" t="s">
        <v>187</v>
      </c>
      <c r="Y26" s="13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51</v>
      </c>
      <c r="N27" s="16" t="s">
        <v>81</v>
      </c>
      <c r="O27" s="18" t="s">
        <v>110</v>
      </c>
      <c r="P27" s="18" t="s">
        <v>191</v>
      </c>
      <c r="Q27" s="6">
        <f t="shared" si="0"/>
        <v>35</v>
      </c>
      <c r="R27" s="2" t="str">
        <f t="shared" si="1"/>
        <v>31 - 40</v>
      </c>
      <c r="S27" s="18" t="s">
        <v>116</v>
      </c>
      <c r="T27" s="18" t="s">
        <v>118</v>
      </c>
      <c r="U27" s="19" t="s">
        <v>119</v>
      </c>
      <c r="V27" s="20" t="s">
        <v>145</v>
      </c>
      <c r="W27" s="21" t="s">
        <v>67</v>
      </c>
      <c r="X27" s="23"/>
      <c r="Y27" s="1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52</v>
      </c>
      <c r="N28" s="16" t="s">
        <v>82</v>
      </c>
      <c r="O28" s="18" t="s">
        <v>111</v>
      </c>
      <c r="P28" s="18" t="s">
        <v>191</v>
      </c>
      <c r="Q28" s="6">
        <f t="shared" si="0"/>
        <v>36</v>
      </c>
      <c r="R28" s="2" t="str">
        <f t="shared" si="1"/>
        <v>31 - 40</v>
      </c>
      <c r="S28" s="18" t="s">
        <v>116</v>
      </c>
      <c r="T28" s="18" t="s">
        <v>118</v>
      </c>
      <c r="U28" s="19" t="s">
        <v>119</v>
      </c>
      <c r="V28" s="15" t="s">
        <v>146</v>
      </c>
      <c r="W28" s="21" t="s">
        <v>175</v>
      </c>
      <c r="X28" s="23" t="s">
        <v>188</v>
      </c>
      <c r="Y28" s="13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53</v>
      </c>
      <c r="N29" s="16" t="s">
        <v>83</v>
      </c>
      <c r="O29" s="18" t="s">
        <v>112</v>
      </c>
      <c r="P29" s="18" t="s">
        <v>191</v>
      </c>
      <c r="Q29" s="6">
        <f t="shared" si="0"/>
        <v>25</v>
      </c>
      <c r="R29" s="2" t="str">
        <f t="shared" si="1"/>
        <v>21 - 30</v>
      </c>
      <c r="S29" s="18" t="s">
        <v>115</v>
      </c>
      <c r="T29" s="18" t="s">
        <v>118</v>
      </c>
      <c r="U29" s="19" t="s">
        <v>119</v>
      </c>
      <c r="V29" s="15" t="s">
        <v>147</v>
      </c>
      <c r="W29" s="21" t="s">
        <v>176</v>
      </c>
      <c r="X29" s="24"/>
      <c r="Y29" s="13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54</v>
      </c>
      <c r="N30" s="16" t="s">
        <v>84</v>
      </c>
      <c r="O30" s="18" t="s">
        <v>113</v>
      </c>
      <c r="P30" s="18" t="s">
        <v>191</v>
      </c>
      <c r="Q30" s="6">
        <f t="shared" si="0"/>
        <v>32</v>
      </c>
      <c r="R30" s="2" t="str">
        <f t="shared" si="1"/>
        <v>31 - 40</v>
      </c>
      <c r="S30" s="18" t="s">
        <v>115</v>
      </c>
      <c r="T30" s="18" t="s">
        <v>118</v>
      </c>
      <c r="U30" s="19" t="s">
        <v>119</v>
      </c>
      <c r="V30" s="15" t="s">
        <v>148</v>
      </c>
      <c r="W30" s="21" t="s">
        <v>177</v>
      </c>
      <c r="X30" s="24"/>
      <c r="Y30" s="13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55</v>
      </c>
      <c r="N31" s="16" t="s">
        <v>85</v>
      </c>
      <c r="O31" s="18" t="s">
        <v>114</v>
      </c>
      <c r="P31" s="18" t="s">
        <v>191</v>
      </c>
      <c r="Q31" s="6">
        <f t="shared" si="0"/>
        <v>34</v>
      </c>
      <c r="R31" s="2" t="str">
        <f t="shared" si="1"/>
        <v>31 - 40</v>
      </c>
      <c r="S31" s="18" t="s">
        <v>116</v>
      </c>
      <c r="T31" s="18" t="s">
        <v>118</v>
      </c>
      <c r="U31" s="19" t="s">
        <v>119</v>
      </c>
      <c r="V31" s="15" t="s">
        <v>149</v>
      </c>
      <c r="W31" s="21" t="s">
        <v>178</v>
      </c>
      <c r="X31" s="24"/>
      <c r="Y31" s="13"/>
    </row>
  </sheetData>
  <hyperlinks>
    <hyperlink ref="X4" r:id="rId1"/>
    <hyperlink ref="X18" r:id="rId2"/>
    <hyperlink ref="X12" r:id="rId3"/>
    <hyperlink ref="X11" r:id="rId4"/>
    <hyperlink ref="X23" r:id="rId5"/>
    <hyperlink ref="X24" r:id="rId6"/>
    <hyperlink ref="X26" r:id="rId7"/>
    <hyperlink ref="X28" r:id="rId8"/>
    <hyperlink ref="X3" r:id="rId9"/>
  </hyperlinks>
  <pageMargins left="0.7" right="0.7" top="0.3" bottom="0.3" header="0.3" footer="0.3"/>
  <pageSetup paperSize="9" orientation="portrait" useFirstPageNumber="1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2017-11-14T03:45:52Z</dcterms:modified>
  <dc:language>en-US</dc:language>
</cp:coreProperties>
</file>