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Peserta Akuntan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<sst xmlns="http://schemas.openxmlformats.org/spreadsheetml/2006/main" count="305" uniqueCount="186">
  <si>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</si>
  <si>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</si>
  <si>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</si>
  <si>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</si>
  <si>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</si>
  <si>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</si>
  <si>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</si>
  <si>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</si>
  <si>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</si>
  <si>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</si>
  <si>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</si>
  <si>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</si>
  <si>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</si>
  <si>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</si>
  <si>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</si>
  <si>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</si>
  <si>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</si>
  <si>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</si>
  <si>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</si>
  <si>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</si>
  <si>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</si>
  <si>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</si>
  <si>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</si>
  <si>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</si>
  <si>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</si>
  <si>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</si>
  <si>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Yayuk Wiji Lestari </t>
  </si>
  <si>
    <t xml:space="preserve">Sutinah </t>
  </si>
  <si>
    <t>Retno Mamik Wijayati</t>
  </si>
  <si>
    <t>Suwardiningsih</t>
  </si>
  <si>
    <t xml:space="preserve">Siti Ngatminah </t>
  </si>
  <si>
    <t xml:space="preserve">Luluk Mardiyah </t>
  </si>
  <si>
    <t>Titik Rahayuningtyas</t>
  </si>
  <si>
    <t xml:space="preserve">Susanti Setyo Wardani </t>
  </si>
  <si>
    <t>Rosiah Lubis</t>
  </si>
  <si>
    <t xml:space="preserve">Siti Aminah </t>
  </si>
  <si>
    <t xml:space="preserve">Sri Muauwanah </t>
  </si>
  <si>
    <t>Tutik Roikanah</t>
  </si>
  <si>
    <t xml:space="preserve">Sri Sutjiani </t>
  </si>
  <si>
    <t>Sumarmi</t>
  </si>
  <si>
    <t xml:space="preserve">Sumilah </t>
  </si>
  <si>
    <t>Ninik Faridawati</t>
  </si>
  <si>
    <t>Laminah</t>
  </si>
  <si>
    <t>Susi Murita</t>
  </si>
  <si>
    <t xml:space="preserve">Sri Maryati </t>
  </si>
  <si>
    <t>Hestiningrum</t>
  </si>
  <si>
    <t xml:space="preserve">Siti Maudhuah </t>
  </si>
  <si>
    <t xml:space="preserve">Nur Mazidah </t>
  </si>
  <si>
    <t xml:space="preserve">Isnu Soviana Effendi </t>
  </si>
  <si>
    <t xml:space="preserve">Elyris Zubaidah </t>
  </si>
  <si>
    <t xml:space="preserve">Umrotin Lina Fiati </t>
  </si>
  <si>
    <t>Siti Juwariyah</t>
  </si>
  <si>
    <t xml:space="preserve">Siti Mahmudah </t>
  </si>
  <si>
    <t xml:space="preserve">Yeni Irawati </t>
  </si>
  <si>
    <t xml:space="preserve">Siti Cholimah </t>
  </si>
  <si>
    <t>Ida Laila</t>
  </si>
  <si>
    <t>3514016506740001</t>
  </si>
  <si>
    <t>3515156908670004</t>
  </si>
  <si>
    <t>3515155110620001</t>
  </si>
  <si>
    <t>3506045606690002</t>
  </si>
  <si>
    <t>3515027003690001</t>
  </si>
  <si>
    <t>351507460771006</t>
  </si>
  <si>
    <t>3517074608700002</t>
  </si>
  <si>
    <t>3517076404640001</t>
  </si>
  <si>
    <t>3515086105580001</t>
  </si>
  <si>
    <t>3515074408690003</t>
  </si>
  <si>
    <t>3515025801710002</t>
  </si>
  <si>
    <t>3515076102710001</t>
  </si>
  <si>
    <t>3515186101640002</t>
  </si>
  <si>
    <t>3518084308700001</t>
  </si>
  <si>
    <t>3514014708680001</t>
  </si>
  <si>
    <t>3517074905710002</t>
  </si>
  <si>
    <t>3504046909720003</t>
  </si>
  <si>
    <t>3578145911720001</t>
  </si>
  <si>
    <t>3515155604710003</t>
  </si>
  <si>
    <t>3515136808680004</t>
  </si>
  <si>
    <t>3525135910730015</t>
  </si>
  <si>
    <t>3515164708780005</t>
  </si>
  <si>
    <t>3516146905620001</t>
  </si>
  <si>
    <t>3516136204850002</t>
  </si>
  <si>
    <t>3516136905820007</t>
  </si>
  <si>
    <t>3525134510660001</t>
  </si>
  <si>
    <t>3515075803680003</t>
  </si>
  <si>
    <t>3515076901750002</t>
  </si>
  <si>
    <t>3516136812680006</t>
  </si>
  <si>
    <t>3515156405670001</t>
  </si>
  <si>
    <t>Pasuruan, 26/06/1974</t>
  </si>
  <si>
    <t>Jember, 29/08/1967</t>
  </si>
  <si>
    <t>Surabaya, 11/10/1962</t>
  </si>
  <si>
    <t>Kediri, 16/06/1969</t>
  </si>
  <si>
    <t>Sidoarjo, 30/03/1969</t>
  </si>
  <si>
    <t>Mojokerto, 06/07/1971</t>
  </si>
  <si>
    <t>Jombang, 06/08/1970</t>
  </si>
  <si>
    <t>Jombang, 24/04/1964</t>
  </si>
  <si>
    <t>Rantau Prapat, 21/05/1958</t>
  </si>
  <si>
    <t>Tuban, 04/08/1969</t>
  </si>
  <si>
    <t>Sidoarjo, 18/01/1971</t>
  </si>
  <si>
    <t>Surabaya, 21/02/1971</t>
  </si>
  <si>
    <t>Surabaya, 21/01/1964</t>
  </si>
  <si>
    <t>Nganjuk, 03/08/1970</t>
  </si>
  <si>
    <t>Malang, 07/08/1968</t>
  </si>
  <si>
    <t>Jombang, 09/05/1971</t>
  </si>
  <si>
    <t>Tulungagung, 20/09/1973</t>
  </si>
  <si>
    <t>Surabaya, 19/11/1972</t>
  </si>
  <si>
    <t>Sidoarjo, 16/04/1971</t>
  </si>
  <si>
    <t>Jakarta, 28/08/1968</t>
  </si>
  <si>
    <t>Gresik, 19/10/1973</t>
  </si>
  <si>
    <t>Sidoarjo, 07/08/1978</t>
  </si>
  <si>
    <t>Mojokerto, 29/05/1962</t>
  </si>
  <si>
    <t>Mojokerto, 22/04/1985</t>
  </si>
  <si>
    <t>Mojokert, 29/05/1982</t>
  </si>
  <si>
    <t>Jombang, 05/10/1966</t>
  </si>
  <si>
    <t>Semarang, 18/03/1968</t>
  </si>
  <si>
    <t>Jember, 29/01/1975</t>
  </si>
  <si>
    <t>Sidoarjo, 28/12/1968</t>
  </si>
  <si>
    <t>Bojonegoro, 24/05/1967</t>
  </si>
  <si>
    <t>Dusun Karangrejo RT 002/ RW 001, Pasuruan</t>
  </si>
  <si>
    <t>Dsn. Sono RT 01 RW 03, Sidokerto, Buduran, Sidoarjo</t>
  </si>
  <si>
    <t xml:space="preserve">Wisma Kencana Indah Blok A. 10, Sidokerto, Sidoarjo </t>
  </si>
  <si>
    <t>Dsn. Krajan RT 01 RW 03, ds. Tales, Ngadiluwih, Kediri</t>
  </si>
  <si>
    <t>Dsn Glonggong RT 01 RW 02, Kedungkembar, Prambon, Sidoarjo</t>
  </si>
  <si>
    <t>Ds. Gelam Krajan Rt 08 RW 02, Candi, Sidoarjo</t>
  </si>
  <si>
    <t>Jl. Raya Ngoro Mojoagung RT 01 RW 01, Selorejo, Mojowarno</t>
  </si>
  <si>
    <t>Dsn. Sumberwinong RT 01 RW 04, Kedungpari, Mojowarno, Jombang</t>
  </si>
  <si>
    <t>Jl. Erlangga 3 No. 11, Kel. Celep, Sidoarjo</t>
  </si>
  <si>
    <t xml:space="preserve">Tawangsari RT 02 RW 03, Ngampelsari, Candi, Sidoarjo </t>
  </si>
  <si>
    <t xml:space="preserve">Jedong RT 06 RW 02, Jedongcangkring, Prambon, Sidoarjo </t>
  </si>
  <si>
    <t xml:space="preserve">Perum Palm Putri V-24, Desa Balong Gabus, Sidoarjo </t>
  </si>
  <si>
    <t xml:space="preserve">Jl. Merak VIII/Q.II-154 Rewwin, Sidoarjo </t>
  </si>
  <si>
    <t>Jl. Pandan RT 17 RW 09, Tanjung, Kertosono, Nganjuk</t>
  </si>
  <si>
    <t>Jl. Talagasari Rt 01 RW 03, Sentul, Purwodadi, Pasuruan</t>
  </si>
  <si>
    <t>Dsn. Guwo Rt 03 RW 01, Latsari, Mojowarno, Jombang</t>
  </si>
  <si>
    <t>Ds. Genengan RT 35 RW 10, Pojok, Ngatru, Tulungagung</t>
  </si>
  <si>
    <t xml:space="preserve">Jl. Manukan Trito V 22 G/3 RT 08 RW 08, Manukan Kulon, Tandes, Surabaya </t>
  </si>
  <si>
    <t xml:space="preserve">Jl. Langgar Panggung RT 04 RW 02, Buduran, Sidoarjo </t>
  </si>
  <si>
    <t xml:space="preserve">Bebekan RT 10 RW 03, Taman, Sidoarjo </t>
  </si>
  <si>
    <t xml:space="preserve">Pelemwatu Rt 06 RW 03, Pelemwatu, Menganti, Gresik </t>
  </si>
  <si>
    <t xml:space="preserve">Karangbong RT 03 RW 01, Karangbong, Wedangan, Sidoarjo </t>
  </si>
  <si>
    <t xml:space="preserve">Gedeg RT 04 RW 01, Gedeg, Mojokerto </t>
  </si>
  <si>
    <t>Dsn. Sasap RT -01 RW 01, Modongan, Sooko, Mojokerto</t>
  </si>
  <si>
    <t xml:space="preserve">Ds. Karangsari RT 02 RW 01, Sooko, Mojokerto </t>
  </si>
  <si>
    <t xml:space="preserve">Menganti RT 06 RW 03, Menganti, Gresik </t>
  </si>
  <si>
    <t xml:space="preserve">Perum TNI AL Blok F4/46, Kedungkendo, Candi, Sidoarjo </t>
  </si>
  <si>
    <t xml:space="preserve">Durung Bedug RT 16 RW 04, Durungbedug, Candi, Sidoarjo </t>
  </si>
  <si>
    <t xml:space="preserve">Dsn. Sambirejo RT 02 RW 05, Wringinrejo, Sooko, Mojokerto </t>
  </si>
  <si>
    <t xml:space="preserve">Jl. KH. Yakub RT 11 RW 03, Siwalanpanji, Suduran, Sidoarjo </t>
  </si>
  <si>
    <t>Islam</t>
  </si>
  <si>
    <t xml:space="preserve">Kopwan "Karya Wanita" </t>
  </si>
  <si>
    <t xml:space="preserve">KSU Setia Hati </t>
  </si>
  <si>
    <t xml:space="preserve">Kopwan Srikandi Mandiri </t>
  </si>
  <si>
    <t xml:space="preserve">Kopwan Melati </t>
  </si>
  <si>
    <t>Kopwan Sumber Rejeki</t>
  </si>
  <si>
    <t>Kopwan Khodijah</t>
  </si>
  <si>
    <t>Kopwan Mulya Sejahtera</t>
  </si>
  <si>
    <t xml:space="preserve">Kopwan Srikandi </t>
  </si>
  <si>
    <t>Kopwan Utama Sejahtera</t>
  </si>
  <si>
    <t xml:space="preserve">Kopwan Sakinah </t>
  </si>
  <si>
    <t>Kopwan Rukun Makmur</t>
  </si>
  <si>
    <t>Kopwan Wedoro Makmur</t>
  </si>
  <si>
    <t xml:space="preserve">Kopwan Karya Manunggal </t>
  </si>
  <si>
    <t>Kopwan Harapan Kita</t>
  </si>
  <si>
    <t xml:space="preserve">Kopwan Bakti Pertiwi </t>
  </si>
  <si>
    <t xml:space="preserve">Kopwan Sumber Rejeki </t>
  </si>
  <si>
    <t xml:space="preserve">Kopwan Sekar Melati </t>
  </si>
  <si>
    <t xml:space="preserve">Kopwan Kartini </t>
  </si>
  <si>
    <t xml:space="preserve">Kopwan Bebekan Makmur </t>
  </si>
  <si>
    <t xml:space="preserve">Kopwan Cempaka Wangi </t>
  </si>
  <si>
    <t xml:space="preserve">Kopwan Nur An-Nisa </t>
  </si>
  <si>
    <t xml:space="preserve">Kopwan Al-Hidayah </t>
  </si>
  <si>
    <t xml:space="preserve">Kopwan Sahabat Fatmawati </t>
  </si>
  <si>
    <t xml:space="preserve">Kopwan Prestasi </t>
  </si>
  <si>
    <t xml:space="preserve">Kopwan Setia Warga </t>
  </si>
  <si>
    <t xml:space="preserve">Kopwan Rosela </t>
  </si>
  <si>
    <t>Kopwan Mekarsari Siwalanpanji</t>
  </si>
  <si>
    <t/>
  </si>
  <si>
    <t>082234545778</t>
  </si>
  <si>
    <t>085733660834</t>
  </si>
  <si>
    <t>085204856900</t>
  </si>
  <si>
    <t>081515935697</t>
  </si>
  <si>
    <t>081357780820</t>
  </si>
  <si>
    <t>085100109468</t>
  </si>
  <si>
    <t>081230065769</t>
  </si>
  <si>
    <t>081232506756</t>
  </si>
  <si>
    <t>0813311491748</t>
  </si>
  <si>
    <t>081553382686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</si>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</sst>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5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2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2" fillId="0" borderId="2" xfId="0" applyFont="1" applyBorder="1" applyAlignment="1">
      <alignment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2" fillId="0" borderId="6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U1" zoomScale="75" zoomScaleNormal="75" workbookViewId="0">
      <selection activeCell="P32" sqref="P32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1" t="s">
        <v>26</v>
      </c>
      <c r="N2" s="22" t="s">
        <v>56</v>
      </c>
      <c r="O2" s="23" t="s">
        <v>86</v>
      </c>
      <c r="P2" s="24" t="s">
        <v>185</v>
      </c>
      <c r="Q2" s="6">
        <f>2017-VALUE(RIGHT(O2,4))</f>
        <v>43</v>
      </c>
      <c r="R2" t="str">
        <f>IF(Q2&lt;21,"&lt; 21",IF(Q2&lt;=30,"21 - 30",IF(Q2&lt;=40,"31 - 40",IF(Q2&lt;=50,"41 - 50","&gt; 50" ))))</f>
        <v>41 - 50</v>
      </c>
      <c r="S2" s="18"/>
      <c r="T2" s="24" t="s">
        <v>146</v>
      </c>
      <c r="U2" s="21" t="s">
        <v>147</v>
      </c>
      <c r="V2" s="21" t="s">
        <v>116</v>
      </c>
      <c r="W2" s="28"/>
      <c r="X2" s="13"/>
      <c r="Y2" s="20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1" t="s">
        <v>27</v>
      </c>
      <c r="N3" s="22" t="s">
        <v>57</v>
      </c>
      <c r="O3" s="24" t="s">
        <v>87</v>
      </c>
      <c r="P3" s="24" t="s">
        <v>185</v>
      </c>
      <c r="Q3" s="6">
        <f t="shared" ref="Q3:Q31" si="0">2017-VALUE(RIGHT(O3,4))</f>
        <v>50</v>
      </c>
      <c r="R3" s="2" t="str">
        <f t="shared" ref="R3:R31" si="1">IF(Q3&lt;21,"&lt; 21",IF(Q3&lt;=30,"21 - 30",IF(Q3&lt;=40,"31 - 40",IF(Q3&lt;=50,"41 - 50","&gt; 50" ))))</f>
        <v>41 - 50</v>
      </c>
      <c r="S3" s="19"/>
      <c r="T3" s="24" t="s">
        <v>146</v>
      </c>
      <c r="U3" s="21" t="s">
        <v>148</v>
      </c>
      <c r="V3" s="21" t="s">
        <v>117</v>
      </c>
      <c r="W3" s="28" t="s">
        <v>174</v>
      </c>
      <c r="X3" s="14"/>
      <c r="Y3" s="17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1" t="s">
        <v>28</v>
      </c>
      <c r="N4" s="22" t="s">
        <v>58</v>
      </c>
      <c r="O4" s="24" t="s">
        <v>88</v>
      </c>
      <c r="P4" s="24" t="s">
        <v>185</v>
      </c>
      <c r="Q4" s="6">
        <f t="shared" si="0"/>
        <v>55</v>
      </c>
      <c r="R4" s="2" t="str">
        <f t="shared" si="1"/>
        <v>&gt; 50</v>
      </c>
      <c r="S4" s="19"/>
      <c r="T4" s="24" t="s">
        <v>146</v>
      </c>
      <c r="U4" s="21" t="s">
        <v>149</v>
      </c>
      <c r="V4" s="21" t="s">
        <v>118</v>
      </c>
      <c r="W4" s="28"/>
      <c r="X4" s="14"/>
      <c r="Y4" s="17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1" t="s">
        <v>29</v>
      </c>
      <c r="N5" s="22" t="s">
        <v>59</v>
      </c>
      <c r="O5" s="24" t="s">
        <v>89</v>
      </c>
      <c r="P5" s="24" t="s">
        <v>185</v>
      </c>
      <c r="Q5" s="6">
        <f t="shared" si="0"/>
        <v>48</v>
      </c>
      <c r="R5" s="2" t="str">
        <f t="shared" si="1"/>
        <v>41 - 50</v>
      </c>
      <c r="S5" s="19"/>
      <c r="T5" s="24" t="s">
        <v>146</v>
      </c>
      <c r="U5" s="21" t="s">
        <v>150</v>
      </c>
      <c r="V5" s="21" t="s">
        <v>119</v>
      </c>
      <c r="W5" s="28"/>
      <c r="X5" s="15"/>
      <c r="Y5" s="17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1" t="s">
        <v>30</v>
      </c>
      <c r="N6" s="22" t="s">
        <v>60</v>
      </c>
      <c r="O6" s="24" t="s">
        <v>90</v>
      </c>
      <c r="P6" s="24" t="s">
        <v>185</v>
      </c>
      <c r="Q6" s="6">
        <f t="shared" si="0"/>
        <v>48</v>
      </c>
      <c r="R6" s="2" t="str">
        <f t="shared" si="1"/>
        <v>41 - 50</v>
      </c>
      <c r="S6" s="19"/>
      <c r="T6" s="24" t="s">
        <v>146</v>
      </c>
      <c r="U6" s="21" t="s">
        <v>151</v>
      </c>
      <c r="V6" s="21" t="s">
        <v>120</v>
      </c>
      <c r="W6" s="28" t="s">
        <v>175</v>
      </c>
      <c r="X6" s="15"/>
      <c r="Y6" s="17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1" t="s">
        <v>31</v>
      </c>
      <c r="N7" s="22" t="s">
        <v>61</v>
      </c>
      <c r="O7" s="24" t="s">
        <v>91</v>
      </c>
      <c r="P7" s="24" t="s">
        <v>185</v>
      </c>
      <c r="Q7" s="6">
        <f t="shared" si="0"/>
        <v>46</v>
      </c>
      <c r="R7" s="2" t="str">
        <f t="shared" si="1"/>
        <v>41 - 50</v>
      </c>
      <c r="S7" s="19"/>
      <c r="T7" s="24" t="s">
        <v>146</v>
      </c>
      <c r="U7" s="21" t="s">
        <v>152</v>
      </c>
      <c r="V7" s="21" t="s">
        <v>121</v>
      </c>
      <c r="W7" s="28" t="s">
        <v>176</v>
      </c>
      <c r="X7" s="15"/>
      <c r="Y7" s="17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1" t="s">
        <v>32</v>
      </c>
      <c r="N8" s="22" t="s">
        <v>62</v>
      </c>
      <c r="O8" s="24" t="s">
        <v>92</v>
      </c>
      <c r="P8" s="24" t="s">
        <v>185</v>
      </c>
      <c r="Q8" s="6">
        <f t="shared" si="0"/>
        <v>47</v>
      </c>
      <c r="R8" s="2" t="str">
        <f t="shared" si="1"/>
        <v>41 - 50</v>
      </c>
      <c r="S8" s="19"/>
      <c r="T8" s="24" t="s">
        <v>146</v>
      </c>
      <c r="U8" s="27" t="s">
        <v>153</v>
      </c>
      <c r="V8" s="25" t="s">
        <v>122</v>
      </c>
      <c r="W8" s="28"/>
      <c r="X8" s="15"/>
      <c r="Y8" s="17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1" t="s">
        <v>33</v>
      </c>
      <c r="N9" s="22" t="s">
        <v>63</v>
      </c>
      <c r="O9" s="24" t="s">
        <v>93</v>
      </c>
      <c r="P9" s="24" t="s">
        <v>185</v>
      </c>
      <c r="Q9" s="6">
        <f t="shared" si="0"/>
        <v>53</v>
      </c>
      <c r="R9" s="2" t="str">
        <f t="shared" si="1"/>
        <v>&gt; 50</v>
      </c>
      <c r="S9" s="19"/>
      <c r="T9" s="24" t="s">
        <v>146</v>
      </c>
      <c r="U9" s="21" t="s">
        <v>154</v>
      </c>
      <c r="V9" s="21" t="s">
        <v>123</v>
      </c>
      <c r="W9" s="28"/>
      <c r="X9" s="15"/>
      <c r="Y9" s="17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1" t="s">
        <v>34</v>
      </c>
      <c r="N10" s="22" t="s">
        <v>64</v>
      </c>
      <c r="O10" s="24" t="s">
        <v>94</v>
      </c>
      <c r="P10" s="24" t="s">
        <v>185</v>
      </c>
      <c r="Q10" s="6">
        <f t="shared" si="0"/>
        <v>59</v>
      </c>
      <c r="R10" s="2" t="str">
        <f t="shared" si="1"/>
        <v>&gt; 50</v>
      </c>
      <c r="S10" s="19"/>
      <c r="T10" s="24" t="s">
        <v>146</v>
      </c>
      <c r="U10" s="21" t="s">
        <v>155</v>
      </c>
      <c r="V10" s="21" t="s">
        <v>124</v>
      </c>
      <c r="W10" s="28"/>
      <c r="X10" s="15"/>
      <c r="Y10" s="17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1" t="s">
        <v>35</v>
      </c>
      <c r="N11" s="22" t="s">
        <v>65</v>
      </c>
      <c r="O11" s="24" t="s">
        <v>95</v>
      </c>
      <c r="P11" s="24" t="s">
        <v>185</v>
      </c>
      <c r="Q11" s="6">
        <f t="shared" si="0"/>
        <v>48</v>
      </c>
      <c r="R11" s="2" t="str">
        <f t="shared" si="1"/>
        <v>41 - 50</v>
      </c>
      <c r="S11" s="19"/>
      <c r="T11" s="24" t="s">
        <v>146</v>
      </c>
      <c r="U11" s="21" t="s">
        <v>156</v>
      </c>
      <c r="V11" s="21" t="s">
        <v>125</v>
      </c>
      <c r="W11" s="28"/>
      <c r="X11" s="15"/>
      <c r="Y11" s="17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1" t="s">
        <v>36</v>
      </c>
      <c r="N12" s="22" t="s">
        <v>66</v>
      </c>
      <c r="O12" s="24" t="s">
        <v>96</v>
      </c>
      <c r="P12" s="24" t="s">
        <v>185</v>
      </c>
      <c r="Q12" s="6">
        <f t="shared" si="0"/>
        <v>46</v>
      </c>
      <c r="R12" s="2" t="str">
        <f t="shared" si="1"/>
        <v>41 - 50</v>
      </c>
      <c r="S12" s="19"/>
      <c r="T12" s="24" t="s">
        <v>146</v>
      </c>
      <c r="U12" s="21" t="s">
        <v>156</v>
      </c>
      <c r="V12" s="21" t="s">
        <v>126</v>
      </c>
      <c r="W12" s="28"/>
      <c r="X12" s="14"/>
      <c r="Y12" s="17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1" t="s">
        <v>37</v>
      </c>
      <c r="N13" s="22" t="s">
        <v>67</v>
      </c>
      <c r="O13" s="24" t="s">
        <v>97</v>
      </c>
      <c r="P13" s="24" t="s">
        <v>185</v>
      </c>
      <c r="Q13" s="6">
        <f t="shared" si="0"/>
        <v>46</v>
      </c>
      <c r="R13" s="2" t="str">
        <f t="shared" si="1"/>
        <v>41 - 50</v>
      </c>
      <c r="S13" s="19"/>
      <c r="T13" s="24" t="s">
        <v>146</v>
      </c>
      <c r="U13" s="21" t="s">
        <v>157</v>
      </c>
      <c r="V13" s="21" t="s">
        <v>127</v>
      </c>
      <c r="W13" s="28"/>
      <c r="X13" s="15"/>
      <c r="Y13" s="17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1" t="s">
        <v>38</v>
      </c>
      <c r="N14" s="22" t="s">
        <v>68</v>
      </c>
      <c r="O14" s="24" t="s">
        <v>98</v>
      </c>
      <c r="P14" s="24" t="s">
        <v>185</v>
      </c>
      <c r="Q14" s="6">
        <f t="shared" si="0"/>
        <v>53</v>
      </c>
      <c r="R14" s="2" t="str">
        <f t="shared" si="1"/>
        <v>&gt; 50</v>
      </c>
      <c r="S14" s="19"/>
      <c r="T14" s="24" t="s">
        <v>146</v>
      </c>
      <c r="U14" s="21" t="s">
        <v>158</v>
      </c>
      <c r="V14" s="21" t="s">
        <v>128</v>
      </c>
      <c r="W14" s="28"/>
      <c r="X14" s="15"/>
      <c r="Y14" s="17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1" t="s">
        <v>39</v>
      </c>
      <c r="N15" s="22" t="s">
        <v>69</v>
      </c>
      <c r="O15" s="23" t="s">
        <v>99</v>
      </c>
      <c r="P15" s="24" t="s">
        <v>185</v>
      </c>
      <c r="Q15" s="6">
        <f t="shared" si="0"/>
        <v>47</v>
      </c>
      <c r="R15" s="2" t="str">
        <f t="shared" si="1"/>
        <v>41 - 50</v>
      </c>
      <c r="S15" s="19"/>
      <c r="T15" s="24" t="s">
        <v>146</v>
      </c>
      <c r="U15" s="21" t="s">
        <v>159</v>
      </c>
      <c r="V15" s="21" t="s">
        <v>129</v>
      </c>
      <c r="W15" s="28"/>
      <c r="X15" s="15"/>
      <c r="Y15" s="17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1" t="s">
        <v>40</v>
      </c>
      <c r="N16" s="22" t="s">
        <v>70</v>
      </c>
      <c r="O16" s="24" t="s">
        <v>100</v>
      </c>
      <c r="P16" s="24" t="s">
        <v>185</v>
      </c>
      <c r="Q16" s="6">
        <f t="shared" si="0"/>
        <v>49</v>
      </c>
      <c r="R16" s="2" t="str">
        <f t="shared" si="1"/>
        <v>41 - 50</v>
      </c>
      <c r="S16" s="19"/>
      <c r="T16" s="24" t="s">
        <v>146</v>
      </c>
      <c r="U16" s="21" t="s">
        <v>160</v>
      </c>
      <c r="V16" s="21" t="s">
        <v>130</v>
      </c>
      <c r="W16" s="28" t="s">
        <v>177</v>
      </c>
      <c r="X16" s="14"/>
      <c r="Y16" s="17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1" t="s">
        <v>41</v>
      </c>
      <c r="N17" s="22" t="s">
        <v>71</v>
      </c>
      <c r="O17" s="24" t="s">
        <v>101</v>
      </c>
      <c r="P17" s="24" t="s">
        <v>185</v>
      </c>
      <c r="Q17" s="6">
        <f t="shared" si="0"/>
        <v>46</v>
      </c>
      <c r="R17" s="2" t="str">
        <f t="shared" si="1"/>
        <v>41 - 50</v>
      </c>
      <c r="S17" s="19"/>
      <c r="T17" s="24" t="s">
        <v>146</v>
      </c>
      <c r="U17" s="21" t="s">
        <v>161</v>
      </c>
      <c r="V17" s="21" t="s">
        <v>131</v>
      </c>
      <c r="W17" s="28"/>
      <c r="X17" s="14"/>
      <c r="Y17" s="17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1" t="s">
        <v>42</v>
      </c>
      <c r="N18" s="22" t="s">
        <v>72</v>
      </c>
      <c r="O18" s="24" t="s">
        <v>102</v>
      </c>
      <c r="P18" s="24" t="s">
        <v>185</v>
      </c>
      <c r="Q18" s="6">
        <f t="shared" si="0"/>
        <v>44</v>
      </c>
      <c r="R18" s="2" t="str">
        <f t="shared" si="1"/>
        <v>41 - 50</v>
      </c>
      <c r="S18" s="19"/>
      <c r="T18" s="24" t="s">
        <v>146</v>
      </c>
      <c r="U18" s="21" t="s">
        <v>162</v>
      </c>
      <c r="V18" s="21" t="s">
        <v>132</v>
      </c>
      <c r="W18" s="28"/>
      <c r="X18" s="14"/>
      <c r="Y18" s="17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1" t="s">
        <v>43</v>
      </c>
      <c r="N19" s="22" t="s">
        <v>73</v>
      </c>
      <c r="O19" s="24" t="s">
        <v>103</v>
      </c>
      <c r="P19" s="24" t="s">
        <v>185</v>
      </c>
      <c r="Q19" s="6">
        <f t="shared" si="0"/>
        <v>45</v>
      </c>
      <c r="R19" s="2" t="str">
        <f t="shared" si="1"/>
        <v>41 - 50</v>
      </c>
      <c r="S19" s="19"/>
      <c r="T19" s="24" t="s">
        <v>146</v>
      </c>
      <c r="U19" s="21" t="s">
        <v>163</v>
      </c>
      <c r="V19" s="26" t="s">
        <v>133</v>
      </c>
      <c r="W19" s="28" t="s">
        <v>178</v>
      </c>
      <c r="X19" s="15"/>
      <c r="Y19" s="17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1" t="s">
        <v>44</v>
      </c>
      <c r="N20" s="22" t="s">
        <v>74</v>
      </c>
      <c r="O20" s="24" t="s">
        <v>104</v>
      </c>
      <c r="P20" s="24" t="s">
        <v>185</v>
      </c>
      <c r="Q20" s="6">
        <f t="shared" si="0"/>
        <v>46</v>
      </c>
      <c r="R20" s="2" t="str">
        <f t="shared" si="1"/>
        <v>41 - 50</v>
      </c>
      <c r="S20" s="19"/>
      <c r="T20" s="24" t="s">
        <v>146</v>
      </c>
      <c r="U20" s="21" t="s">
        <v>164</v>
      </c>
      <c r="V20" s="21" t="s">
        <v>134</v>
      </c>
      <c r="W20" s="28"/>
      <c r="X20" s="15"/>
      <c r="Y20" s="17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1" t="s">
        <v>45</v>
      </c>
      <c r="N21" s="22" t="s">
        <v>75</v>
      </c>
      <c r="O21" s="24" t="s">
        <v>105</v>
      </c>
      <c r="P21" s="24" t="s">
        <v>185</v>
      </c>
      <c r="Q21" s="6">
        <f t="shared" si="0"/>
        <v>49</v>
      </c>
      <c r="R21" s="2" t="str">
        <f t="shared" si="1"/>
        <v>41 - 50</v>
      </c>
      <c r="S21" s="19"/>
      <c r="T21" s="24" t="s">
        <v>146</v>
      </c>
      <c r="U21" s="21" t="s">
        <v>165</v>
      </c>
      <c r="V21" s="21" t="s">
        <v>135</v>
      </c>
      <c r="W21" s="28" t="s">
        <v>179</v>
      </c>
      <c r="X21" s="15"/>
      <c r="Y21" s="17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1" t="s">
        <v>46</v>
      </c>
      <c r="N22" s="22" t="s">
        <v>76</v>
      </c>
      <c r="O22" s="23" t="s">
        <v>106</v>
      </c>
      <c r="P22" s="24" t="s">
        <v>185</v>
      </c>
      <c r="Q22" s="6">
        <f t="shared" si="0"/>
        <v>44</v>
      </c>
      <c r="R22" s="2" t="str">
        <f t="shared" si="1"/>
        <v>41 - 50</v>
      </c>
      <c r="S22" s="19"/>
      <c r="T22" s="24" t="s">
        <v>146</v>
      </c>
      <c r="U22" s="21" t="s">
        <v>166</v>
      </c>
      <c r="V22" s="21" t="s">
        <v>136</v>
      </c>
      <c r="W22" s="28" t="s">
        <v>180</v>
      </c>
      <c r="X22" s="14"/>
      <c r="Y22" s="17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1" t="s">
        <v>47</v>
      </c>
      <c r="N23" s="22" t="s">
        <v>77</v>
      </c>
      <c r="O23" s="24" t="s">
        <v>107</v>
      </c>
      <c r="P23" s="24" t="s">
        <v>185</v>
      </c>
      <c r="Q23" s="6">
        <f t="shared" si="0"/>
        <v>39</v>
      </c>
      <c r="R23" s="2" t="str">
        <f t="shared" si="1"/>
        <v>31 - 40</v>
      </c>
      <c r="S23" s="19"/>
      <c r="T23" s="24" t="s">
        <v>146</v>
      </c>
      <c r="U23" s="21" t="s">
        <v>167</v>
      </c>
      <c r="V23" s="21" t="s">
        <v>137</v>
      </c>
      <c r="W23" s="28" t="s">
        <v>181</v>
      </c>
      <c r="X23" s="15"/>
      <c r="Y23" s="17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1" t="s">
        <v>48</v>
      </c>
      <c r="N24" s="22" t="s">
        <v>78</v>
      </c>
      <c r="O24" s="23" t="s">
        <v>108</v>
      </c>
      <c r="P24" s="24" t="s">
        <v>185</v>
      </c>
      <c r="Q24" s="6">
        <f t="shared" si="0"/>
        <v>55</v>
      </c>
      <c r="R24" s="2" t="str">
        <f t="shared" si="1"/>
        <v>&gt; 50</v>
      </c>
      <c r="S24" s="19"/>
      <c r="T24" s="24" t="s">
        <v>146</v>
      </c>
      <c r="U24" s="21" t="s">
        <v>168</v>
      </c>
      <c r="V24" s="21" t="s">
        <v>138</v>
      </c>
      <c r="W24" s="28"/>
      <c r="X24" s="15"/>
      <c r="Y24" s="17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1" t="s">
        <v>49</v>
      </c>
      <c r="N25" s="22" t="s">
        <v>79</v>
      </c>
      <c r="O25" s="24" t="s">
        <v>109</v>
      </c>
      <c r="P25" s="24" t="s">
        <v>185</v>
      </c>
      <c r="Q25" s="6">
        <f t="shared" si="0"/>
        <v>32</v>
      </c>
      <c r="R25" s="2" t="str">
        <f t="shared" si="1"/>
        <v>31 - 40</v>
      </c>
      <c r="S25" s="19"/>
      <c r="T25" s="24" t="s">
        <v>146</v>
      </c>
      <c r="U25" s="21" t="s">
        <v>169</v>
      </c>
      <c r="V25" s="21" t="s">
        <v>139</v>
      </c>
      <c r="W25" s="28"/>
      <c r="X25" s="15"/>
      <c r="Y25" s="17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1" t="s">
        <v>50</v>
      </c>
      <c r="N26" s="22" t="s">
        <v>80</v>
      </c>
      <c r="O26" s="24" t="s">
        <v>110</v>
      </c>
      <c r="P26" s="24" t="s">
        <v>185</v>
      </c>
      <c r="Q26" s="6">
        <f t="shared" si="0"/>
        <v>35</v>
      </c>
      <c r="R26" s="2" t="str">
        <f t="shared" si="1"/>
        <v>31 - 40</v>
      </c>
      <c r="S26" s="19"/>
      <c r="T26" s="24" t="s">
        <v>146</v>
      </c>
      <c r="U26" s="21" t="s">
        <v>170</v>
      </c>
      <c r="V26" s="21" t="s">
        <v>140</v>
      </c>
      <c r="W26" s="28"/>
      <c r="X26" s="15"/>
      <c r="Y26" s="17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1" t="s">
        <v>51</v>
      </c>
      <c r="N27" s="22" t="s">
        <v>81</v>
      </c>
      <c r="O27" s="24" t="s">
        <v>111</v>
      </c>
      <c r="P27" s="24" t="s">
        <v>185</v>
      </c>
      <c r="Q27" s="6">
        <f t="shared" si="0"/>
        <v>51</v>
      </c>
      <c r="R27" s="2" t="str">
        <f t="shared" si="1"/>
        <v>&gt; 50</v>
      </c>
      <c r="S27" s="19"/>
      <c r="T27" s="24" t="s">
        <v>146</v>
      </c>
      <c r="U27" s="21" t="s">
        <v>171</v>
      </c>
      <c r="V27" s="21" t="s">
        <v>141</v>
      </c>
      <c r="W27" s="28" t="s">
        <v>182</v>
      </c>
      <c r="X27" s="15"/>
      <c r="Y27" s="17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1" t="s">
        <v>52</v>
      </c>
      <c r="N28" s="22" t="s">
        <v>82</v>
      </c>
      <c r="O28" s="24" t="s">
        <v>112</v>
      </c>
      <c r="P28" s="24" t="s">
        <v>185</v>
      </c>
      <c r="Q28" s="6">
        <f t="shared" si="0"/>
        <v>49</v>
      </c>
      <c r="R28" s="2" t="str">
        <f t="shared" si="1"/>
        <v>41 - 50</v>
      </c>
      <c r="S28" s="19"/>
      <c r="T28" s="24" t="s">
        <v>146</v>
      </c>
      <c r="U28" s="21" t="s">
        <v>164</v>
      </c>
      <c r="V28" s="21" t="s">
        <v>142</v>
      </c>
      <c r="W28" s="28" t="s">
        <v>183</v>
      </c>
      <c r="X28" s="15"/>
      <c r="Y28" s="17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1" t="s">
        <v>53</v>
      </c>
      <c r="N29" s="22" t="s">
        <v>83</v>
      </c>
      <c r="O29" s="24" t="s">
        <v>113</v>
      </c>
      <c r="P29" s="24" t="s">
        <v>185</v>
      </c>
      <c r="Q29" s="6">
        <f t="shared" si="0"/>
        <v>42</v>
      </c>
      <c r="R29" s="2" t="str">
        <f t="shared" si="1"/>
        <v>41 - 50</v>
      </c>
      <c r="S29" s="19"/>
      <c r="T29" s="24" t="s">
        <v>146</v>
      </c>
      <c r="U29" s="21"/>
      <c r="V29" s="21" t="s">
        <v>143</v>
      </c>
      <c r="W29" s="28"/>
      <c r="X29" s="15"/>
      <c r="Y29" s="17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1" t="s">
        <v>54</v>
      </c>
      <c r="N30" s="22" t="s">
        <v>84</v>
      </c>
      <c r="O30" s="24" t="s">
        <v>114</v>
      </c>
      <c r="P30" s="24" t="s">
        <v>185</v>
      </c>
      <c r="Q30" s="6">
        <f t="shared" si="0"/>
        <v>49</v>
      </c>
      <c r="R30" s="2" t="str">
        <f t="shared" si="1"/>
        <v>41 - 50</v>
      </c>
      <c r="S30" s="19"/>
      <c r="T30" s="24" t="s">
        <v>146</v>
      </c>
      <c r="U30" s="21" t="s">
        <v>172</v>
      </c>
      <c r="V30" s="21" t="s">
        <v>144</v>
      </c>
      <c r="W30" s="28"/>
      <c r="X30" s="15"/>
      <c r="Y30" s="17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1" t="s">
        <v>55</v>
      </c>
      <c r="N31" s="22" t="s">
        <v>85</v>
      </c>
      <c r="O31" s="24" t="s">
        <v>115</v>
      </c>
      <c r="P31" s="24" t="s">
        <v>185</v>
      </c>
      <c r="Q31" s="6">
        <f t="shared" si="0"/>
        <v>50</v>
      </c>
      <c r="R31" s="2" t="str">
        <f t="shared" si="1"/>
        <v>41 - 50</v>
      </c>
      <c r="S31" s="19"/>
      <c r="T31" s="24" t="s">
        <v>146</v>
      </c>
      <c r="U31" s="21" t="s">
        <v>173</v>
      </c>
      <c r="V31" s="21" t="s">
        <v>145</v>
      </c>
      <c r="W31" s="28" t="s">
        <v>184</v>
      </c>
      <c r="X31" s="16"/>
      <c r="Y31" s="17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2017-11-14T03:49:57Z</dcterms:modified>
  <dc:language>en-US</dc:language>
</cp:coreProperties>
</file>