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Peserta Akuntan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<sst xmlns="http://schemas.openxmlformats.org/spreadsheetml/2006/main" count="371" uniqueCount="202">
  <si>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</si>
  <si>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</si>
  <si>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</si>
  <si>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</si>
  <si>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</si>
  <si>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</si>
  <si>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</si>
  <si>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</si>
  <si>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</si>
  <si>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</si>
  <si>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</si>
  <si>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</si>
  <si>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</si>
  <si>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</si>
  <si>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</si>
  <si>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</si>
  <si>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</si>
  <si>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</si>
  <si>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</si>
  <si>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</si>
  <si>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</si>
  <si>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</si>
  <si>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</si>
  <si>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</si>
  <si>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</si>
  <si>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</si>
  <si>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Abdul Maulid</t>
  </si>
  <si>
    <t>6171031204950001</t>
  </si>
  <si>
    <t>6171054401490001</t>
  </si>
  <si>
    <t>6171032805860006</t>
  </si>
  <si>
    <t>2103052801910001</t>
  </si>
  <si>
    <t>6102012906730002</t>
  </si>
  <si>
    <t>6171054707690008</t>
  </si>
  <si>
    <t>6171056707650011</t>
  </si>
  <si>
    <t>6171012405710003</t>
  </si>
  <si>
    <t>6112016607680007</t>
  </si>
  <si>
    <t>6171014703920012</t>
  </si>
  <si>
    <t>2103052404951004</t>
  </si>
  <si>
    <t>2103112805940001</t>
  </si>
  <si>
    <t>6171010509760001</t>
  </si>
  <si>
    <t>6171043008850009</t>
  </si>
  <si>
    <t>6112014301660005</t>
  </si>
  <si>
    <t>6171037101650012</t>
  </si>
  <si>
    <t>3401124504790002</t>
  </si>
  <si>
    <t>6171011602750002</t>
  </si>
  <si>
    <t>6171010907540505</t>
  </si>
  <si>
    <t>6171056610800008</t>
  </si>
  <si>
    <t>6171036604800005</t>
  </si>
  <si>
    <t>6171036808710504</t>
  </si>
  <si>
    <t>6171056605640001</t>
  </si>
  <si>
    <t>6171052004950004</t>
  </si>
  <si>
    <t>6171054101660002</t>
  </si>
  <si>
    <t>6171031005740022</t>
  </si>
  <si>
    <t>6103012402940007</t>
  </si>
  <si>
    <t>6171051203870012</t>
  </si>
  <si>
    <t>6112092511810006</t>
  </si>
  <si>
    <t>6171054207710506</t>
  </si>
  <si>
    <t>Pontianak, 12/04/1995</t>
  </si>
  <si>
    <t>Telok Melanau, 04/01/1949</t>
  </si>
  <si>
    <t>Pontianak, 28/05/1986</t>
  </si>
  <si>
    <t>Kelarik, 28/01/1991</t>
  </si>
  <si>
    <t>Pontianak, 29/06/1973</t>
  </si>
  <si>
    <t>Putussibau, 07/07/1969</t>
  </si>
  <si>
    <t>Pontianak, 27/07/1985</t>
  </si>
  <si>
    <t>Pontianak, 04/05/1971</t>
  </si>
  <si>
    <t>Kapuas Hulu, 26/07/1968</t>
  </si>
  <si>
    <t>Pontianak, 07/03/1992</t>
  </si>
  <si>
    <t>Sebuton, 24/04/1995</t>
  </si>
  <si>
    <t>Tj. Kumbik, 28/05/1994</t>
  </si>
  <si>
    <t>Langkat, 05/09/1976</t>
  </si>
  <si>
    <t>Pontianak, 30/08/1985</t>
  </si>
  <si>
    <t>Pontianak, 03/01/1966</t>
  </si>
  <si>
    <t>Pontianak, 31/01/1965</t>
  </si>
  <si>
    <t>Begkayang, 05/04/1979</t>
  </si>
  <si>
    <t>Pontianak, 16/02/1975</t>
  </si>
  <si>
    <t>Ketapang, 09/07/1954</t>
  </si>
  <si>
    <t>Pontianak, 26/10/1980</t>
  </si>
  <si>
    <t>Pontianak, 26/04/1980</t>
  </si>
  <si>
    <t>Jakarta, 28/08/1971</t>
  </si>
  <si>
    <t>Jakarta, 26/05/1964</t>
  </si>
  <si>
    <t>Pontianak, 20/04/1995</t>
  </si>
  <si>
    <t>Pontianak, 01/01/1966</t>
  </si>
  <si>
    <t>Belimbing, 10/05/1974</t>
  </si>
  <si>
    <t>Sebongkup, 24/02/1994</t>
  </si>
  <si>
    <t>Pontianak, 12/03/1987</t>
  </si>
  <si>
    <t>Pontianak, 25/11/1981</t>
  </si>
  <si>
    <t>Pontianak, 02/07/1971</t>
  </si>
  <si>
    <t>SLTA</t>
  </si>
  <si>
    <t>S1</t>
  </si>
  <si>
    <t>S2</t>
  </si>
  <si>
    <t>Koppontren Nurus Sobah</t>
  </si>
  <si>
    <t>Kop. Prima Jasa Sejahtera</t>
  </si>
  <si>
    <t>KSU Cipta Agrotama</t>
  </si>
  <si>
    <t>KSU BMT Mujahidin</t>
  </si>
  <si>
    <t>KSP Sejahtera</t>
  </si>
  <si>
    <t xml:space="preserve">KSU Karang Taruna Margodadiredjo
</t>
  </si>
  <si>
    <t>KSP Koperasi Abadi</t>
  </si>
  <si>
    <t>KSU Cahaya Mitra Mandiri</t>
  </si>
  <si>
    <t>Kopwan Lestari</t>
  </si>
  <si>
    <t>KSU Primajasa</t>
  </si>
  <si>
    <t>Koperasi Karyawan YKIA</t>
  </si>
  <si>
    <t>Koperasi Pegawai Negeri Navigasi</t>
  </si>
  <si>
    <t>Koperasi Pegawai Negeri Panca Setia Dharma</t>
  </si>
  <si>
    <t>Kopwan Kenanga</t>
  </si>
  <si>
    <t>KSPS Lingkar Asia</t>
  </si>
  <si>
    <t>KSU BMT Insan Cita</t>
  </si>
  <si>
    <t xml:space="preserve">Koperasi Pegawai Negeri Bersinar </t>
  </si>
  <si>
    <t>KSU BMT Mitra Sejahtera</t>
  </si>
  <si>
    <t>Koperasi Warga Sejahtera</t>
  </si>
  <si>
    <t>Islam</t>
  </si>
  <si>
    <t>Protestan</t>
  </si>
  <si>
    <t>Katholik</t>
  </si>
  <si>
    <t>Jl. Bedikari Gg. Bukit Baru Rt. 001/008 Pal Lima Pontianank</t>
  </si>
  <si>
    <t>Jl. K.H Wahid Hasyim Gg. Cimahi No. 24 Sei Bangkong Pontianak</t>
  </si>
  <si>
    <t>Jl. Ape Gg. Pala 1b No. 17 Pontianak</t>
  </si>
  <si>
    <t>Jl. Safe'i Pontianak</t>
  </si>
  <si>
    <t xml:space="preserve">Jl. Panitisan BTN Bestari Permai Mempawah Hilir </t>
  </si>
  <si>
    <t>Jl. HM Suwignyo Gg. Margodadirejo Sei Jawi Pontianak Kota</t>
  </si>
  <si>
    <t>Jl. Alianyang Gg. Cani Agung I No. 1 Sei Bangkong Pontianak</t>
  </si>
  <si>
    <t>Jl. Sulawesi Gg. H. Sarah No. 1 Rt. 01/08  Akcaya Pontianak</t>
  </si>
  <si>
    <t>Komp. Griya Husada B-36 Sungai Raya - Kubu Raya</t>
  </si>
  <si>
    <t>Jl. Wonobaru No. 5 Rt. 001/002 KotaBaru Pontianak Selatan</t>
  </si>
  <si>
    <t>Jl. Purnama II Gg. Purnama Indah 4 Kota Baru Pontianak</t>
  </si>
  <si>
    <t>Jl. Budi Utomo Rt. 001/013 Siantang Hilir Pontianak Utara</t>
  </si>
  <si>
    <t>Jl. Adisucipto Bangka Belitung Laut Pontianak Tenggara</t>
  </si>
  <si>
    <t>Perumnas 1 Gg. Teratai No. 4 Sungai Jawi Luar Pontianak Barat</t>
  </si>
  <si>
    <t>Jl. Tekam Komp. Griya Pratama 1 Blok F/19 Saigon Pontianak Timur</t>
  </si>
  <si>
    <t>Gg.  Analis No. 36 Babel Laut Pontianak Tenggara</t>
  </si>
  <si>
    <t>Gg. Sederhana No. 19A Akcaya Pontianak Selatan</t>
  </si>
  <si>
    <t>Jl. D. Sentarum Komp. Mitra Utama 5 B/13 Sei Bangkong Pontianak</t>
  </si>
  <si>
    <t>Jl. Apel gg. Apel VI No. 31 Sungai Jawi Luar Pontianak Barat</t>
  </si>
  <si>
    <t>Jl. DR. Wahidin Gg. Sepakat 6 Blok J No. 1 Sungai Jawi Pontianak</t>
  </si>
  <si>
    <t>Jl. DR. Wahidin Kom. Mitra Utama 6 No. A1 Pontianak</t>
  </si>
  <si>
    <t>Jl. DR. Wahidin Komp. Batara Indah Sungai Jawi Pontianak Kota</t>
  </si>
  <si>
    <t>Jl. Ilham Komp. Ilham Permai C/15 Sei Bangkong Pontianak</t>
  </si>
  <si>
    <t>Jl. Umur Thalib J-1 No.4 Sungai Jawi Luar Pontianak Barat</t>
  </si>
  <si>
    <t>Jl. Adisucipto Pontianak</t>
  </si>
  <si>
    <t>Jl. HOS Cokroaminoto Gg. Kasut Darat Sekip Pontianak Kota</t>
  </si>
  <si>
    <t xml:space="preserve">Jl. Ampera Perm Vila Permata Asri Pal sembilan Sungai Kakap </t>
  </si>
  <si>
    <t>Jl. DR Wahidin Komp. Mitra Raya Lestari III Sungai Jawi Pontianak</t>
  </si>
  <si>
    <t>085701022336</t>
  </si>
  <si>
    <t>085332535524</t>
  </si>
  <si>
    <t>085828979717</t>
  </si>
  <si>
    <t>085669027952</t>
  </si>
  <si>
    <t>085245043630</t>
  </si>
  <si>
    <t>085252063875</t>
  </si>
  <si>
    <t>085246071230</t>
  </si>
  <si>
    <t>085252550099</t>
  </si>
  <si>
    <t>085750045822</t>
  </si>
  <si>
    <t>085828555322</t>
  </si>
  <si>
    <t>082285403324</t>
  </si>
  <si>
    <t>082288167284</t>
  </si>
  <si>
    <t>081257683342</t>
  </si>
  <si>
    <t>082255533254</t>
  </si>
  <si>
    <t>081319000324</t>
  </si>
  <si>
    <t>085348698274</t>
  </si>
  <si>
    <t>081226806532</t>
  </si>
  <si>
    <t>081345160454</t>
  </si>
  <si>
    <t>081345108597, 0561741157</t>
  </si>
  <si>
    <t>081352644522</t>
  </si>
  <si>
    <t xml:space="preserve">085350875200, </t>
  </si>
  <si>
    <t>085391014690</t>
  </si>
  <si>
    <t>081352601484</t>
  </si>
  <si>
    <t>081362994949</t>
  </si>
  <si>
    <t>08125626300</t>
  </si>
  <si>
    <t>082151143656</t>
  </si>
  <si>
    <t>085252567797</t>
  </si>
  <si>
    <t>082150481851</t>
  </si>
  <si>
    <t>Keuangan</t>
  </si>
  <si>
    <t>Sektor Riil</t>
  </si>
  <si>
    <t>Rafiani M Sood</t>
  </si>
  <si>
    <t>Teguh Yunanto, ST</t>
  </si>
  <si>
    <t>Rio Mandani</t>
  </si>
  <si>
    <t>M. Yusuf</t>
  </si>
  <si>
    <t>Asriani</t>
  </si>
  <si>
    <t>Wartiningsih S.Pd</t>
  </si>
  <si>
    <t>Andin Buhadzen, A.Md</t>
  </si>
  <si>
    <t>Yulia</t>
  </si>
  <si>
    <t>Dwi Martiyani</t>
  </si>
  <si>
    <t>Tafsir</t>
  </si>
  <si>
    <t>Wan Nirwandi</t>
  </si>
  <si>
    <t>Rusmanto</t>
  </si>
  <si>
    <t>Agus Budiyonno</t>
  </si>
  <si>
    <t>Aminah</t>
  </si>
  <si>
    <t>Siti Hariningsih</t>
  </si>
  <si>
    <t>Suryanti</t>
  </si>
  <si>
    <t>Sulaeman</t>
  </si>
  <si>
    <t>Ir. Olyan Michardja</t>
  </si>
  <si>
    <t>Sri Suryaningsih</t>
  </si>
  <si>
    <t>Pety</t>
  </si>
  <si>
    <t>Agustinah Riptanti, SE</t>
  </si>
  <si>
    <t>Dra. Rahmawati Almaz</t>
  </si>
  <si>
    <t>Azis Pandu Wicaksono</t>
  </si>
  <si>
    <t>Sundari</t>
  </si>
  <si>
    <t>Uyan</t>
  </si>
  <si>
    <t>Feriban</t>
  </si>
  <si>
    <t>Dimas Prawoko Lakoda A.Md</t>
  </si>
  <si>
    <t>Andreas Widi Mulyanto</t>
  </si>
  <si>
    <t>Pasu Juliati Sitorus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</si>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</sst>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P17" zoomScale="75" zoomScaleNormal="75" workbookViewId="0">
      <selection activeCell="V23" sqref="V2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19" t="s">
        <v>27</v>
      </c>
      <c r="O2" s="20" t="s">
        <v>57</v>
      </c>
      <c r="P2" s="21" t="s">
        <v>199</v>
      </c>
      <c r="Q2" s="6">
        <f>2017-VALUE(RIGHT(O2,4))</f>
        <v>22</v>
      </c>
      <c r="R2" t="str">
        <f>IF(Q2&lt;21,"&lt; 21",IF(Q2&lt;=30,"21 - 30",IF(Q2&lt;=40,"31 - 40",IF(Q2&lt;=50,"41 - 50","&gt; 50" ))))</f>
        <v>21 - 30</v>
      </c>
      <c r="S2" s="21" t="s">
        <v>201</v>
      </c>
      <c r="T2" s="21" t="s">
        <v>109</v>
      </c>
      <c r="U2" s="18" t="s">
        <v>90</v>
      </c>
      <c r="V2" s="18" t="s">
        <v>112</v>
      </c>
      <c r="W2" s="24" t="s">
        <v>140</v>
      </c>
      <c r="X2" s="13"/>
      <c r="Y2" s="21" t="s">
        <v>168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170</v>
      </c>
      <c r="N3" s="19" t="s">
        <v>28</v>
      </c>
      <c r="O3" s="21" t="s">
        <v>58</v>
      </c>
      <c r="P3" s="21" t="s">
        <v>199</v>
      </c>
      <c r="Q3" s="6">
        <f t="shared" ref="Q3:Q31" si="0">2017-VALUE(RIGHT(O3,4))</f>
        <v>68</v>
      </c>
      <c r="R3" s="2" t="str">
        <f t="shared" ref="R3:R31" si="1">IF(Q3&lt;21,"&lt; 21",IF(Q3&lt;=30,"21 - 30",IF(Q3&lt;=40,"31 - 40",IF(Q3&lt;=50,"41 - 50","&gt; 50" ))))</f>
        <v>&gt; 50</v>
      </c>
      <c r="S3" s="21" t="s">
        <v>87</v>
      </c>
      <c r="T3" s="21" t="s">
        <v>109</v>
      </c>
      <c r="U3" s="18" t="s">
        <v>91</v>
      </c>
      <c r="V3" s="18" t="s">
        <v>113</v>
      </c>
      <c r="W3" s="24" t="s">
        <v>141</v>
      </c>
      <c r="X3" s="14"/>
      <c r="Y3" s="21" t="s">
        <v>168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171</v>
      </c>
      <c r="N4" s="19" t="s">
        <v>29</v>
      </c>
      <c r="O4" s="21" t="s">
        <v>59</v>
      </c>
      <c r="P4" s="21" t="s">
        <v>199</v>
      </c>
      <c r="Q4" s="6">
        <f t="shared" si="0"/>
        <v>31</v>
      </c>
      <c r="R4" s="2" t="str">
        <f t="shared" si="1"/>
        <v>31 - 40</v>
      </c>
      <c r="S4" s="21" t="s">
        <v>88</v>
      </c>
      <c r="T4" s="21" t="s">
        <v>109</v>
      </c>
      <c r="U4" s="18" t="s">
        <v>92</v>
      </c>
      <c r="V4" s="18" t="s">
        <v>114</v>
      </c>
      <c r="W4" s="24" t="s">
        <v>142</v>
      </c>
      <c r="X4" s="14"/>
      <c r="Y4" s="21" t="s">
        <v>168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172</v>
      </c>
      <c r="N5" s="19" t="s">
        <v>30</v>
      </c>
      <c r="O5" s="21" t="s">
        <v>60</v>
      </c>
      <c r="P5" s="21" t="s">
        <v>199</v>
      </c>
      <c r="Q5" s="6">
        <f t="shared" si="0"/>
        <v>26</v>
      </c>
      <c r="R5" s="2" t="str">
        <f t="shared" si="1"/>
        <v>21 - 30</v>
      </c>
      <c r="S5" s="21"/>
      <c r="T5" s="21" t="s">
        <v>109</v>
      </c>
      <c r="U5" s="18" t="s">
        <v>93</v>
      </c>
      <c r="V5" s="18" t="s">
        <v>115</v>
      </c>
      <c r="W5" s="24" t="s">
        <v>143</v>
      </c>
      <c r="X5" s="15"/>
      <c r="Y5" s="21" t="s">
        <v>168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173</v>
      </c>
      <c r="N6" s="19" t="s">
        <v>31</v>
      </c>
      <c r="O6" s="21" t="s">
        <v>61</v>
      </c>
      <c r="P6" s="21" t="s">
        <v>199</v>
      </c>
      <c r="Q6" s="6">
        <f t="shared" si="0"/>
        <v>44</v>
      </c>
      <c r="R6" s="2" t="str">
        <f t="shared" si="1"/>
        <v>41 - 50</v>
      </c>
      <c r="S6" s="21" t="s">
        <v>88</v>
      </c>
      <c r="T6" s="21" t="s">
        <v>109</v>
      </c>
      <c r="U6" s="18" t="s">
        <v>94</v>
      </c>
      <c r="V6" s="18" t="s">
        <v>116</v>
      </c>
      <c r="W6" s="24" t="s">
        <v>144</v>
      </c>
      <c r="X6" s="15"/>
      <c r="Y6" s="21" t="s">
        <v>168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174</v>
      </c>
      <c r="N7" s="19" t="s">
        <v>32</v>
      </c>
      <c r="O7" s="21" t="s">
        <v>62</v>
      </c>
      <c r="P7" s="21" t="s">
        <v>200</v>
      </c>
      <c r="Q7" s="6">
        <f t="shared" si="0"/>
        <v>48</v>
      </c>
      <c r="R7" s="2" t="str">
        <f t="shared" si="1"/>
        <v>41 - 50</v>
      </c>
      <c r="S7" s="21" t="s">
        <v>87</v>
      </c>
      <c r="T7" s="21" t="s">
        <v>109</v>
      </c>
      <c r="U7" s="18" t="s">
        <v>95</v>
      </c>
      <c r="V7" s="18" t="s">
        <v>117</v>
      </c>
      <c r="W7" s="24" t="s">
        <v>145</v>
      </c>
      <c r="X7" s="15"/>
      <c r="Y7" s="21" t="s">
        <v>168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175</v>
      </c>
      <c r="N8" s="19" t="s">
        <v>33</v>
      </c>
      <c r="O8" s="21" t="s">
        <v>63</v>
      </c>
      <c r="P8" s="21" t="s">
        <v>200</v>
      </c>
      <c r="Q8" s="6">
        <f t="shared" si="0"/>
        <v>32</v>
      </c>
      <c r="R8" s="2" t="str">
        <f t="shared" si="1"/>
        <v>31 - 40</v>
      </c>
      <c r="S8" s="21" t="s">
        <v>88</v>
      </c>
      <c r="T8" s="20" t="s">
        <v>109</v>
      </c>
      <c r="U8" s="23" t="s">
        <v>96</v>
      </c>
      <c r="V8" s="18" t="s">
        <v>118</v>
      </c>
      <c r="W8" s="24" t="s">
        <v>146</v>
      </c>
      <c r="X8" s="15"/>
      <c r="Y8" s="21" t="s">
        <v>169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176</v>
      </c>
      <c r="N9" s="19" t="s">
        <v>34</v>
      </c>
      <c r="O9" s="21" t="s">
        <v>64</v>
      </c>
      <c r="P9" s="21" t="s">
        <v>199</v>
      </c>
      <c r="Q9" s="6">
        <f t="shared" si="0"/>
        <v>46</v>
      </c>
      <c r="R9" s="2" t="str">
        <f t="shared" si="1"/>
        <v>41 - 50</v>
      </c>
      <c r="S9" s="21" t="s">
        <v>201</v>
      </c>
      <c r="T9" s="21" t="s">
        <v>109</v>
      </c>
      <c r="U9" s="18" t="s">
        <v>97</v>
      </c>
      <c r="V9" s="18" t="s">
        <v>119</v>
      </c>
      <c r="W9" s="24" t="s">
        <v>147</v>
      </c>
      <c r="X9" s="15"/>
      <c r="Y9" s="21" t="s">
        <v>168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177</v>
      </c>
      <c r="N10" s="19" t="s">
        <v>35</v>
      </c>
      <c r="O10" s="21" t="s">
        <v>65</v>
      </c>
      <c r="P10" s="21" t="s">
        <v>200</v>
      </c>
      <c r="Q10" s="6">
        <f t="shared" si="0"/>
        <v>49</v>
      </c>
      <c r="R10" s="2" t="str">
        <f t="shared" si="1"/>
        <v>41 - 50</v>
      </c>
      <c r="S10" s="21" t="s">
        <v>201</v>
      </c>
      <c r="T10" s="21" t="s">
        <v>109</v>
      </c>
      <c r="U10" s="18" t="s">
        <v>98</v>
      </c>
      <c r="V10" s="18" t="s">
        <v>120</v>
      </c>
      <c r="W10" s="24" t="s">
        <v>148</v>
      </c>
      <c r="X10" s="15"/>
      <c r="Y10" s="21" t="s">
        <v>168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178</v>
      </c>
      <c r="N11" s="19" t="s">
        <v>36</v>
      </c>
      <c r="O11" s="21" t="s">
        <v>66</v>
      </c>
      <c r="P11" s="21" t="s">
        <v>200</v>
      </c>
      <c r="Q11" s="6">
        <f t="shared" si="0"/>
        <v>25</v>
      </c>
      <c r="R11" s="2" t="str">
        <f t="shared" si="1"/>
        <v>21 - 30</v>
      </c>
      <c r="S11" s="21" t="s">
        <v>88</v>
      </c>
      <c r="T11" s="21" t="s">
        <v>109</v>
      </c>
      <c r="U11" s="18" t="s">
        <v>99</v>
      </c>
      <c r="V11" s="18" t="s">
        <v>121</v>
      </c>
      <c r="W11" s="24" t="s">
        <v>149</v>
      </c>
      <c r="X11" s="15"/>
      <c r="Y11" s="21" t="s">
        <v>168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179</v>
      </c>
      <c r="N12" s="19" t="s">
        <v>37</v>
      </c>
      <c r="O12" s="21" t="s">
        <v>67</v>
      </c>
      <c r="P12" s="21" t="s">
        <v>199</v>
      </c>
      <c r="Q12" s="6">
        <f t="shared" si="0"/>
        <v>22</v>
      </c>
      <c r="R12" s="2" t="str">
        <f t="shared" si="1"/>
        <v>21 - 30</v>
      </c>
      <c r="S12" s="21"/>
      <c r="T12" s="21" t="s">
        <v>109</v>
      </c>
      <c r="U12" s="18" t="s">
        <v>93</v>
      </c>
      <c r="V12" s="18" t="s">
        <v>115</v>
      </c>
      <c r="W12" s="24" t="s">
        <v>150</v>
      </c>
      <c r="X12" s="14"/>
      <c r="Y12" s="21" t="s">
        <v>168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180</v>
      </c>
      <c r="N13" s="19" t="s">
        <v>38</v>
      </c>
      <c r="O13" s="21" t="s">
        <v>68</v>
      </c>
      <c r="P13" s="21" t="s">
        <v>199</v>
      </c>
      <c r="Q13" s="6">
        <f t="shared" si="0"/>
        <v>23</v>
      </c>
      <c r="R13" s="2" t="str">
        <f t="shared" si="1"/>
        <v>21 - 30</v>
      </c>
      <c r="S13" s="21"/>
      <c r="T13" s="21" t="s">
        <v>109</v>
      </c>
      <c r="U13" s="18" t="s">
        <v>93</v>
      </c>
      <c r="V13" s="18" t="s">
        <v>115</v>
      </c>
      <c r="W13" s="24" t="s">
        <v>151</v>
      </c>
      <c r="X13" s="15"/>
      <c r="Y13" s="21" t="s">
        <v>168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181</v>
      </c>
      <c r="N14" s="19" t="s">
        <v>39</v>
      </c>
      <c r="O14" s="21" t="s">
        <v>69</v>
      </c>
      <c r="P14" s="21" t="s">
        <v>199</v>
      </c>
      <c r="Q14" s="6">
        <f t="shared" si="0"/>
        <v>41</v>
      </c>
      <c r="R14" s="2" t="str">
        <f t="shared" si="1"/>
        <v>41 - 50</v>
      </c>
      <c r="S14" s="21" t="s">
        <v>87</v>
      </c>
      <c r="T14" s="21" t="s">
        <v>109</v>
      </c>
      <c r="U14" s="18" t="s">
        <v>100</v>
      </c>
      <c r="V14" s="18" t="s">
        <v>122</v>
      </c>
      <c r="W14" s="24" t="s">
        <v>152</v>
      </c>
      <c r="X14" s="15"/>
      <c r="Y14" s="21" t="s">
        <v>169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182</v>
      </c>
      <c r="N15" s="19" t="s">
        <v>40</v>
      </c>
      <c r="O15" s="20" t="s">
        <v>70</v>
      </c>
      <c r="P15" s="21" t="s">
        <v>199</v>
      </c>
      <c r="Q15" s="6">
        <f t="shared" si="0"/>
        <v>32</v>
      </c>
      <c r="R15" s="2" t="str">
        <f t="shared" si="1"/>
        <v>31 - 40</v>
      </c>
      <c r="S15" s="21" t="s">
        <v>87</v>
      </c>
      <c r="T15" s="21" t="s">
        <v>109</v>
      </c>
      <c r="U15" s="18" t="s">
        <v>101</v>
      </c>
      <c r="V15" s="18" t="s">
        <v>123</v>
      </c>
      <c r="W15" s="24" t="s">
        <v>153</v>
      </c>
      <c r="X15" s="15"/>
      <c r="Y15" s="21" t="s">
        <v>168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183</v>
      </c>
      <c r="N16" s="19" t="s">
        <v>41</v>
      </c>
      <c r="O16" s="21" t="s">
        <v>71</v>
      </c>
      <c r="P16" s="21" t="s">
        <v>200</v>
      </c>
      <c r="Q16" s="6">
        <f t="shared" si="0"/>
        <v>51</v>
      </c>
      <c r="R16" s="2" t="str">
        <f t="shared" si="1"/>
        <v>&gt; 50</v>
      </c>
      <c r="S16" s="21" t="s">
        <v>89</v>
      </c>
      <c r="T16" s="21" t="s">
        <v>109</v>
      </c>
      <c r="U16" s="18" t="s">
        <v>102</v>
      </c>
      <c r="V16" s="18" t="s">
        <v>124</v>
      </c>
      <c r="W16" s="24" t="s">
        <v>154</v>
      </c>
      <c r="X16" s="14"/>
      <c r="Y16" s="21" t="s">
        <v>169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184</v>
      </c>
      <c r="N17" s="19" t="s">
        <v>42</v>
      </c>
      <c r="O17" s="21" t="s">
        <v>72</v>
      </c>
      <c r="P17" s="21" t="s">
        <v>200</v>
      </c>
      <c r="Q17" s="6">
        <f t="shared" si="0"/>
        <v>52</v>
      </c>
      <c r="R17" s="2" t="str">
        <f t="shared" si="1"/>
        <v>&gt; 50</v>
      </c>
      <c r="S17" s="21" t="s">
        <v>87</v>
      </c>
      <c r="T17" s="21" t="s">
        <v>109</v>
      </c>
      <c r="U17" s="18" t="s">
        <v>103</v>
      </c>
      <c r="V17" s="18" t="s">
        <v>125</v>
      </c>
      <c r="W17" s="24" t="s">
        <v>155</v>
      </c>
      <c r="X17" s="14"/>
      <c r="Y17" s="21" t="s">
        <v>169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185</v>
      </c>
      <c r="N18" s="19" t="s">
        <v>43</v>
      </c>
      <c r="O18" s="21" t="s">
        <v>73</v>
      </c>
      <c r="P18" s="21" t="s">
        <v>200</v>
      </c>
      <c r="Q18" s="6">
        <f t="shared" si="0"/>
        <v>38</v>
      </c>
      <c r="R18" s="2" t="str">
        <f t="shared" si="1"/>
        <v>31 - 40</v>
      </c>
      <c r="S18" s="21" t="s">
        <v>88</v>
      </c>
      <c r="T18" s="21" t="s">
        <v>109</v>
      </c>
      <c r="U18" s="18" t="s">
        <v>104</v>
      </c>
      <c r="V18" s="18" t="s">
        <v>126</v>
      </c>
      <c r="W18" s="24" t="s">
        <v>156</v>
      </c>
      <c r="X18" s="14"/>
      <c r="Y18" s="21" t="s">
        <v>169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186</v>
      </c>
      <c r="N19" s="19" t="s">
        <v>44</v>
      </c>
      <c r="O19" s="21" t="s">
        <v>74</v>
      </c>
      <c r="P19" s="21" t="s">
        <v>199</v>
      </c>
      <c r="Q19" s="6">
        <f t="shared" si="0"/>
        <v>42</v>
      </c>
      <c r="R19" s="2" t="str">
        <f t="shared" si="1"/>
        <v>41 - 50</v>
      </c>
      <c r="S19" s="21" t="s">
        <v>88</v>
      </c>
      <c r="T19" s="21" t="s">
        <v>109</v>
      </c>
      <c r="U19" s="18" t="s">
        <v>93</v>
      </c>
      <c r="V19" s="18" t="s">
        <v>127</v>
      </c>
      <c r="W19" s="24" t="s">
        <v>157</v>
      </c>
      <c r="X19" s="15"/>
      <c r="Y19" s="21" t="s">
        <v>169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187</v>
      </c>
      <c r="N20" s="19" t="s">
        <v>45</v>
      </c>
      <c r="O20" s="21" t="s">
        <v>75</v>
      </c>
      <c r="P20" s="21" t="s">
        <v>199</v>
      </c>
      <c r="Q20" s="6">
        <f t="shared" si="0"/>
        <v>63</v>
      </c>
      <c r="R20" s="2" t="str">
        <f t="shared" si="1"/>
        <v>&gt; 50</v>
      </c>
      <c r="S20" s="21" t="s">
        <v>88</v>
      </c>
      <c r="T20" s="21" t="s">
        <v>109</v>
      </c>
      <c r="U20" s="18" t="s">
        <v>93</v>
      </c>
      <c r="V20" s="18" t="s">
        <v>128</v>
      </c>
      <c r="W20" s="24" t="s">
        <v>158</v>
      </c>
      <c r="X20" s="15"/>
      <c r="Y20" s="21" t="s">
        <v>169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188</v>
      </c>
      <c r="N21" s="19" t="s">
        <v>46</v>
      </c>
      <c r="O21" s="21" t="s">
        <v>76</v>
      </c>
      <c r="P21" s="21" t="s">
        <v>200</v>
      </c>
      <c r="Q21" s="6">
        <f t="shared" si="0"/>
        <v>37</v>
      </c>
      <c r="R21" s="2" t="str">
        <f t="shared" si="1"/>
        <v>31 - 40</v>
      </c>
      <c r="S21" s="21" t="s">
        <v>87</v>
      </c>
      <c r="T21" s="21" t="s">
        <v>109</v>
      </c>
      <c r="U21" s="18" t="s">
        <v>105</v>
      </c>
      <c r="V21" s="18" t="s">
        <v>129</v>
      </c>
      <c r="W21" s="24" t="s">
        <v>159</v>
      </c>
      <c r="X21" s="15"/>
      <c r="Y21" s="21" t="s">
        <v>169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189</v>
      </c>
      <c r="N22" s="19" t="s">
        <v>47</v>
      </c>
      <c r="O22" s="20" t="s">
        <v>77</v>
      </c>
      <c r="P22" s="21" t="s">
        <v>200</v>
      </c>
      <c r="Q22" s="6">
        <f t="shared" si="0"/>
        <v>37</v>
      </c>
      <c r="R22" s="2" t="str">
        <f t="shared" si="1"/>
        <v>31 - 40</v>
      </c>
      <c r="S22" s="21" t="s">
        <v>88</v>
      </c>
      <c r="T22" s="21" t="s">
        <v>110</v>
      </c>
      <c r="U22" s="18" t="s">
        <v>106</v>
      </c>
      <c r="V22" s="18" t="s">
        <v>130</v>
      </c>
      <c r="W22" s="24" t="s">
        <v>160</v>
      </c>
      <c r="X22" s="14"/>
      <c r="Y22" s="21" t="s">
        <v>169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190</v>
      </c>
      <c r="N23" s="19" t="s">
        <v>48</v>
      </c>
      <c r="O23" s="21" t="s">
        <v>78</v>
      </c>
      <c r="P23" s="21" t="s">
        <v>200</v>
      </c>
      <c r="Q23" s="6">
        <f t="shared" si="0"/>
        <v>46</v>
      </c>
      <c r="R23" s="2" t="str">
        <f t="shared" si="1"/>
        <v>41 - 50</v>
      </c>
      <c r="S23" s="21" t="s">
        <v>88</v>
      </c>
      <c r="T23" s="21" t="s">
        <v>109</v>
      </c>
      <c r="U23" s="18" t="s">
        <v>107</v>
      </c>
      <c r="V23" s="18" t="s">
        <v>131</v>
      </c>
      <c r="W23" s="24" t="s">
        <v>161</v>
      </c>
      <c r="X23" s="15"/>
      <c r="Y23" s="22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191</v>
      </c>
      <c r="N24" s="19" t="s">
        <v>49</v>
      </c>
      <c r="O24" s="20" t="s">
        <v>79</v>
      </c>
      <c r="P24" s="21" t="s">
        <v>200</v>
      </c>
      <c r="Q24" s="6">
        <f t="shared" si="0"/>
        <v>53</v>
      </c>
      <c r="R24" s="2" t="str">
        <f t="shared" si="1"/>
        <v>&gt; 50</v>
      </c>
      <c r="S24" s="21" t="s">
        <v>88</v>
      </c>
      <c r="T24" s="21" t="s">
        <v>109</v>
      </c>
      <c r="U24" s="18" t="s">
        <v>108</v>
      </c>
      <c r="V24" s="18" t="s">
        <v>132</v>
      </c>
      <c r="W24" s="24" t="s">
        <v>162</v>
      </c>
      <c r="X24" s="15"/>
      <c r="Y24" s="17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192</v>
      </c>
      <c r="N25" s="19" t="s">
        <v>50</v>
      </c>
      <c r="O25" s="21" t="s">
        <v>80</v>
      </c>
      <c r="P25" s="21" t="s">
        <v>199</v>
      </c>
      <c r="Q25" s="6">
        <f t="shared" si="0"/>
        <v>22</v>
      </c>
      <c r="R25" s="2" t="str">
        <f t="shared" si="1"/>
        <v>21 - 30</v>
      </c>
      <c r="S25" s="21" t="s">
        <v>87</v>
      </c>
      <c r="T25" s="21" t="s">
        <v>109</v>
      </c>
      <c r="U25" s="18" t="s">
        <v>103</v>
      </c>
      <c r="V25" s="18" t="s">
        <v>133</v>
      </c>
      <c r="W25" s="24" t="s">
        <v>163</v>
      </c>
      <c r="X25" s="15"/>
      <c r="Y25" s="17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193</v>
      </c>
      <c r="N26" s="19" t="s">
        <v>51</v>
      </c>
      <c r="O26" s="21" t="s">
        <v>81</v>
      </c>
      <c r="P26" s="21" t="s">
        <v>200</v>
      </c>
      <c r="Q26" s="6">
        <f t="shared" si="0"/>
        <v>51</v>
      </c>
      <c r="R26" s="2" t="str">
        <f t="shared" si="1"/>
        <v>&gt; 50</v>
      </c>
      <c r="S26" s="21" t="s">
        <v>87</v>
      </c>
      <c r="T26" s="21" t="s">
        <v>109</v>
      </c>
      <c r="U26" s="18" t="s">
        <v>103</v>
      </c>
      <c r="V26" s="18" t="s">
        <v>134</v>
      </c>
      <c r="W26" s="24" t="s">
        <v>164</v>
      </c>
      <c r="X26" s="15"/>
      <c r="Y26" s="17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194</v>
      </c>
      <c r="N27" s="19" t="s">
        <v>52</v>
      </c>
      <c r="O27" s="21" t="s">
        <v>82</v>
      </c>
      <c r="P27" s="21" t="s">
        <v>199</v>
      </c>
      <c r="Q27" s="6">
        <f t="shared" si="0"/>
        <v>43</v>
      </c>
      <c r="R27" s="2" t="str">
        <f t="shared" si="1"/>
        <v>41 - 50</v>
      </c>
      <c r="S27" s="21" t="s">
        <v>87</v>
      </c>
      <c r="T27" s="21" t="s">
        <v>111</v>
      </c>
      <c r="U27" s="18" t="s">
        <v>103</v>
      </c>
      <c r="V27" s="18" t="s">
        <v>135</v>
      </c>
      <c r="W27" s="24" t="s">
        <v>165</v>
      </c>
      <c r="X27" s="15"/>
      <c r="Y27" s="17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195</v>
      </c>
      <c r="N28" s="19" t="s">
        <v>53</v>
      </c>
      <c r="O28" s="21" t="s">
        <v>83</v>
      </c>
      <c r="P28" s="21" t="s">
        <v>199</v>
      </c>
      <c r="Q28" s="6">
        <f t="shared" si="0"/>
        <v>23</v>
      </c>
      <c r="R28" s="2" t="str">
        <f t="shared" si="1"/>
        <v>21 - 30</v>
      </c>
      <c r="S28" s="21" t="s">
        <v>201</v>
      </c>
      <c r="T28" s="21" t="s">
        <v>109</v>
      </c>
      <c r="U28" s="18" t="s">
        <v>103</v>
      </c>
      <c r="V28" s="18" t="s">
        <v>136</v>
      </c>
      <c r="W28" s="24" t="s">
        <v>166</v>
      </c>
      <c r="X28" s="15"/>
      <c r="Y28" s="17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196</v>
      </c>
      <c r="N29" s="19" t="s">
        <v>54</v>
      </c>
      <c r="O29" s="21" t="s">
        <v>84</v>
      </c>
      <c r="P29" s="21" t="s">
        <v>199</v>
      </c>
      <c r="Q29" s="6">
        <f t="shared" si="0"/>
        <v>30</v>
      </c>
      <c r="R29" s="2" t="str">
        <f t="shared" si="1"/>
        <v>21 - 30</v>
      </c>
      <c r="S29" s="21" t="s">
        <v>201</v>
      </c>
      <c r="T29" s="21" t="s">
        <v>109</v>
      </c>
      <c r="U29" s="18" t="s">
        <v>103</v>
      </c>
      <c r="V29" s="18" t="s">
        <v>137</v>
      </c>
      <c r="W29" s="24" t="s">
        <v>167</v>
      </c>
      <c r="X29" s="15"/>
      <c r="Y29" s="17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197</v>
      </c>
      <c r="N30" s="19" t="s">
        <v>55</v>
      </c>
      <c r="O30" s="21" t="s">
        <v>85</v>
      </c>
      <c r="P30" s="21" t="s">
        <v>199</v>
      </c>
      <c r="Q30" s="6">
        <f t="shared" si="0"/>
        <v>36</v>
      </c>
      <c r="R30" s="2" t="str">
        <f t="shared" si="1"/>
        <v>31 - 40</v>
      </c>
      <c r="S30" s="21" t="s">
        <v>88</v>
      </c>
      <c r="T30" s="21" t="s">
        <v>111</v>
      </c>
      <c r="U30" s="18" t="s">
        <v>103</v>
      </c>
      <c r="V30" s="18" t="s">
        <v>138</v>
      </c>
      <c r="W30" s="24"/>
      <c r="X30" s="15"/>
      <c r="Y30" s="17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198</v>
      </c>
      <c r="N31" s="19" t="s">
        <v>56</v>
      </c>
      <c r="O31" s="21" t="s">
        <v>86</v>
      </c>
      <c r="P31" s="21" t="s">
        <v>200</v>
      </c>
      <c r="Q31" s="6">
        <f t="shared" si="0"/>
        <v>46</v>
      </c>
      <c r="R31" s="2" t="str">
        <f t="shared" si="1"/>
        <v>41 - 50</v>
      </c>
      <c r="S31" s="21" t="s">
        <v>87</v>
      </c>
      <c r="T31" s="21" t="s">
        <v>109</v>
      </c>
      <c r="U31" s="18" t="s">
        <v>103</v>
      </c>
      <c r="V31" s="18" t="s">
        <v>139</v>
      </c>
      <c r="W31" s="25"/>
      <c r="X31" s="16"/>
      <c r="Y31" s="17"/>
    </row>
    <row r="32" spans="1:25">
      <c r="N32" s="22"/>
      <c r="W32" s="26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2017-11-14T03:57:39Z</dcterms:modified>
  <dc:language>en-US</dc:language>
</cp:coreProperties>
</file>